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AL Rider Masterlist - Table 1" sheetId="1" r:id="rId1"/>
    <sheet name="Point System - Table 1" sheetId="2" r:id="rId2"/>
    <sheet name="Individual Standings - Table 1" sheetId="3" r:id="rId3"/>
    <sheet name="Team Standings - Table 1" sheetId="4" r:id="rId4"/>
    <sheet name="T-town CR - Table 1" sheetId="5" r:id="rId5"/>
    <sheet name="T-town RR - Table 1" sheetId="6" r:id="rId6"/>
    <sheet name="Barber's - Table 1" sheetId="7" r:id="rId7"/>
    <sheet name="SKC - Table 1" sheetId="8" r:id="rId8"/>
    <sheet name="Foothills Classic - Table 1" sheetId="9" r:id="rId9"/>
    <sheet name="Mobile - Table 1" sheetId="10" r:id="rId10"/>
    <sheet name="Huntsville RR - Table 1" sheetId="11" r:id="rId11"/>
    <sheet name="Huntsville TT - Table 1" sheetId="12" r:id="rId12"/>
    <sheet name="Huntsville CR - Table 1" sheetId="13" r:id="rId13"/>
  </sheets>
  <definedNames/>
  <calcPr fullCalcOnLoad="1"/>
</workbook>
</file>

<file path=xl/sharedStrings.xml><?xml version="1.0" encoding="utf-8"?>
<sst xmlns="http://schemas.openxmlformats.org/spreadsheetml/2006/main" count="9469" uniqueCount="1616">
  <si>
    <t>License #</t>
  </si>
  <si>
    <t>Last Name</t>
  </si>
  <si>
    <t>First Name</t>
  </si>
  <si>
    <t xml:space="preserve">Team Name </t>
  </si>
  <si>
    <t>ACAPS Category</t>
  </si>
  <si>
    <t>Gender</t>
  </si>
  <si>
    <t>Total Points</t>
  </si>
  <si>
    <t>T-town CR Place</t>
  </si>
  <si>
    <t>T-town CR Points</t>
  </si>
  <si>
    <t>T-town RR Place</t>
  </si>
  <si>
    <t>T-town RR Points</t>
  </si>
  <si>
    <t>Barber's Place</t>
  </si>
  <si>
    <t>Barber's Points</t>
  </si>
  <si>
    <t>Sunny King CR Place</t>
  </si>
  <si>
    <t>Sunny King CR Points</t>
  </si>
  <si>
    <t>Foothills RR Place</t>
  </si>
  <si>
    <t>Foothills RR Points</t>
  </si>
  <si>
    <t>Mobile CR Place</t>
  </si>
  <si>
    <t>Mobile CR Points</t>
  </si>
  <si>
    <t>SCCC RR Place</t>
  </si>
  <si>
    <t>SCCC RR Points</t>
  </si>
  <si>
    <t>SCCC TT Place</t>
  </si>
  <si>
    <t>SCCC TT Points</t>
  </si>
  <si>
    <t>SCCC CR Place</t>
  </si>
  <si>
    <t>SCCC CR Points</t>
  </si>
  <si>
    <t>Dothan CR Place</t>
  </si>
  <si>
    <t>Dothan CR Points</t>
  </si>
  <si>
    <t>Winders</t>
  </si>
  <si>
    <t>JT</t>
  </si>
  <si>
    <t>Absolute Racing Team</t>
  </si>
  <si>
    <t>Cat 4</t>
  </si>
  <si>
    <t>Men</t>
  </si>
  <si>
    <t>BROCK</t>
  </si>
  <si>
    <t>Jim</t>
  </si>
  <si>
    <t>Alabama Masters Cycling</t>
  </si>
  <si>
    <t>Cat 3</t>
  </si>
  <si>
    <t>McCreless</t>
  </si>
  <si>
    <t>Greg</t>
  </si>
  <si>
    <t>Master 35+</t>
  </si>
  <si>
    <t>Hibberts</t>
  </si>
  <si>
    <t>Will</t>
  </si>
  <si>
    <t>Williams</t>
  </si>
  <si>
    <t>Ron</t>
  </si>
  <si>
    <t>Master 45+</t>
  </si>
  <si>
    <t>Maddux</t>
  </si>
  <si>
    <t>Andy</t>
  </si>
  <si>
    <t>Novak</t>
  </si>
  <si>
    <t>Miro</t>
  </si>
  <si>
    <t>Pro 1/2</t>
  </si>
  <si>
    <t>Hannaman</t>
  </si>
  <si>
    <t>Ryan</t>
  </si>
  <si>
    <t>Bay City Breakers</t>
  </si>
  <si>
    <t>Fontenot</t>
  </si>
  <si>
    <t>Mark</t>
  </si>
  <si>
    <t>Rauch</t>
  </si>
  <si>
    <t>Michael</t>
  </si>
  <si>
    <t>Lance</t>
  </si>
  <si>
    <t>FLOYD</t>
  </si>
  <si>
    <t>Amy</t>
  </si>
  <si>
    <t>Women</t>
  </si>
  <si>
    <t>Beach</t>
  </si>
  <si>
    <t>Allyson</t>
  </si>
  <si>
    <t>BEACH</t>
  </si>
  <si>
    <t>Adrian</t>
  </si>
  <si>
    <t>Junior 15-16</t>
  </si>
  <si>
    <t>Esposito</t>
  </si>
  <si>
    <t>Tony</t>
  </si>
  <si>
    <t>BBC p/b WheelWorx</t>
  </si>
  <si>
    <t>Lansden</t>
  </si>
  <si>
    <t>Gavin</t>
  </si>
  <si>
    <t>Amara</t>
  </si>
  <si>
    <t>Wael</t>
  </si>
  <si>
    <t>Cloar</t>
  </si>
  <si>
    <t>Jeff</t>
  </si>
  <si>
    <t>Vibert</t>
  </si>
  <si>
    <t>J.D.</t>
  </si>
  <si>
    <t>Malone</t>
  </si>
  <si>
    <t>Sean</t>
  </si>
  <si>
    <t>McNeal</t>
  </si>
  <si>
    <t>David</t>
  </si>
  <si>
    <t>Kolar</t>
  </si>
  <si>
    <t>Jan</t>
  </si>
  <si>
    <t>Fyfe</t>
  </si>
  <si>
    <t>Spence</t>
  </si>
  <si>
    <t>Nathan</t>
  </si>
  <si>
    <t>Bicycle Works</t>
  </si>
  <si>
    <t>Burks</t>
  </si>
  <si>
    <t>Matthew</t>
  </si>
  <si>
    <t>Bike Link Racing</t>
  </si>
  <si>
    <t>GREGG</t>
  </si>
  <si>
    <t>Hardwick</t>
  </si>
  <si>
    <t>CCR/Digital Era Banking Service</t>
  </si>
  <si>
    <t>Laytham</t>
  </si>
  <si>
    <t>Alan</t>
  </si>
  <si>
    <t>Stanley</t>
  </si>
  <si>
    <t>Larry</t>
  </si>
  <si>
    <t>Herring</t>
  </si>
  <si>
    <t>Mike</t>
  </si>
  <si>
    <t>DAVIS</t>
  </si>
  <si>
    <t>Stacey</t>
  </si>
  <si>
    <t>wiswall</t>
  </si>
  <si>
    <t>chad</t>
  </si>
  <si>
    <t>chadsacdirect.com</t>
  </si>
  <si>
    <t>BROWN</t>
  </si>
  <si>
    <t>Chad</t>
  </si>
  <si>
    <t>daddymart.com</t>
  </si>
  <si>
    <t>Plummer</t>
  </si>
  <si>
    <t>Clayton</t>
  </si>
  <si>
    <t>Fuji Bikes</t>
  </si>
  <si>
    <t>BOZEMAN</t>
  </si>
  <si>
    <t>Fulton Flyers Devo</t>
  </si>
  <si>
    <t>ANDREWS</t>
  </si>
  <si>
    <t>Bill</t>
  </si>
  <si>
    <t>GSMR</t>
  </si>
  <si>
    <t>Todd</t>
  </si>
  <si>
    <t>Carbonneau</t>
  </si>
  <si>
    <t>Timothy</t>
  </si>
  <si>
    <t>Gulf Coast Bicycle Racing</t>
  </si>
  <si>
    <t>Kuppersmith</t>
  </si>
  <si>
    <t>Scott</t>
  </si>
  <si>
    <t>Herring Gas Cycling Team</t>
  </si>
  <si>
    <t>BREWER</t>
  </si>
  <si>
    <t>Jacob</t>
  </si>
  <si>
    <t>Bynum</t>
  </si>
  <si>
    <t>Justin</t>
  </si>
  <si>
    <t>Mellow Mushroom</t>
  </si>
  <si>
    <t>GWIN</t>
  </si>
  <si>
    <t>Sam</t>
  </si>
  <si>
    <t>PHILLIPS</t>
  </si>
  <si>
    <t>Terry</t>
  </si>
  <si>
    <t>JOHNSON</t>
  </si>
  <si>
    <t>Connor</t>
  </si>
  <si>
    <t>Chris</t>
  </si>
  <si>
    <t>Robertson</t>
  </si>
  <si>
    <t>Shannon</t>
  </si>
  <si>
    <t>BRYAN</t>
  </si>
  <si>
    <t>Sloan</t>
  </si>
  <si>
    <t>SMITH</t>
  </si>
  <si>
    <t>Natalie</t>
  </si>
  <si>
    <t>Cupp</t>
  </si>
  <si>
    <t>Curtis</t>
  </si>
  <si>
    <t>Grace</t>
  </si>
  <si>
    <t>Moontoast/TriStar Cycling Team</t>
  </si>
  <si>
    <t>Lovoy</t>
  </si>
  <si>
    <t>HOLSOMBECK</t>
  </si>
  <si>
    <t>Dale</t>
  </si>
  <si>
    <t>OLHEISER</t>
  </si>
  <si>
    <t>Sherman</t>
  </si>
  <si>
    <t>Travis</t>
  </si>
  <si>
    <t>Bolton</t>
  </si>
  <si>
    <t>Joseph</t>
  </si>
  <si>
    <t>Wade</t>
  </si>
  <si>
    <t>Ginger</t>
  </si>
  <si>
    <t>NashvilleCyclist.com</t>
  </si>
  <si>
    <t>Jones</t>
  </si>
  <si>
    <t>Teri</t>
  </si>
  <si>
    <t>Red Mountain Wheelmen</t>
  </si>
  <si>
    <t>Gravlee</t>
  </si>
  <si>
    <t>CARROLL</t>
  </si>
  <si>
    <t>Jason</t>
  </si>
  <si>
    <t>Greenway</t>
  </si>
  <si>
    <t>Ronald</t>
  </si>
  <si>
    <t>DRAKE</t>
  </si>
  <si>
    <t>Anthony</t>
  </si>
  <si>
    <t>BOYD</t>
  </si>
  <si>
    <t>Andrew</t>
  </si>
  <si>
    <t>Prentice</t>
  </si>
  <si>
    <t>James</t>
  </si>
  <si>
    <t>Goodwin</t>
  </si>
  <si>
    <t>D</t>
  </si>
  <si>
    <t>hall</t>
  </si>
  <si>
    <t>james</t>
  </si>
  <si>
    <t>SmithLock</t>
  </si>
  <si>
    <t>Ruf</t>
  </si>
  <si>
    <t>Spring City Cycling Club</t>
  </si>
  <si>
    <t>YORK</t>
  </si>
  <si>
    <t>Baldes</t>
  </si>
  <si>
    <t>WOOD</t>
  </si>
  <si>
    <t>Julie</t>
  </si>
  <si>
    <t>Duhon</t>
  </si>
  <si>
    <t>Hovanes</t>
  </si>
  <si>
    <t>Ken</t>
  </si>
  <si>
    <t>CUNDIFF</t>
  </si>
  <si>
    <t>Christopher</t>
  </si>
  <si>
    <t>Haanschoten</t>
  </si>
  <si>
    <t>Paul</t>
  </si>
  <si>
    <t>Blackwelder</t>
  </si>
  <si>
    <t>Davis</t>
  </si>
  <si>
    <t>sanders</t>
  </si>
  <si>
    <t>david</t>
  </si>
  <si>
    <t>Steel City Cycling</t>
  </si>
  <si>
    <t>thompson</t>
  </si>
  <si>
    <t>russell</t>
  </si>
  <si>
    <t>Ma</t>
  </si>
  <si>
    <t>Jing-Yuan</t>
  </si>
  <si>
    <t>EAKER</t>
  </si>
  <si>
    <t>Allison</t>
  </si>
  <si>
    <t>Patrick</t>
  </si>
  <si>
    <t>Team Ion-United Healthcare</t>
  </si>
  <si>
    <t>CURTIS</t>
  </si>
  <si>
    <t>Katie</t>
  </si>
  <si>
    <t>Team Kenda</t>
  </si>
  <si>
    <t>ALLISON</t>
  </si>
  <si>
    <t>TNT</t>
  </si>
  <si>
    <t>Flores</t>
  </si>
  <si>
    <t>Sammy</t>
  </si>
  <si>
    <t>Tria Cycling p/b Donohoo Auto</t>
  </si>
  <si>
    <t>Stark</t>
  </si>
  <si>
    <t>Timo</t>
  </si>
  <si>
    <t>Tubbs</t>
  </si>
  <si>
    <t>Thompson</t>
  </si>
  <si>
    <t>Philip</t>
  </si>
  <si>
    <t>TOWER</t>
  </si>
  <si>
    <t>Nichole</t>
  </si>
  <si>
    <t>TAYLOR</t>
  </si>
  <si>
    <t>Daniel</t>
  </si>
  <si>
    <t>Katherine</t>
  </si>
  <si>
    <t>FLORES</t>
  </si>
  <si>
    <t>Moon</t>
  </si>
  <si>
    <t>Leonard</t>
  </si>
  <si>
    <t>Duran</t>
  </si>
  <si>
    <t>Lamp</t>
  </si>
  <si>
    <t>Stuart</t>
  </si>
  <si>
    <t>lackey</t>
  </si>
  <si>
    <t>michael</t>
  </si>
  <si>
    <t>Toone</t>
  </si>
  <si>
    <t>Brian</t>
  </si>
  <si>
    <t>seelhorst</t>
  </si>
  <si>
    <t>darryl</t>
  </si>
  <si>
    <t>DOUGLAS</t>
  </si>
  <si>
    <t>Wes</t>
  </si>
  <si>
    <t>BARLEVAV</t>
  </si>
  <si>
    <t>Eric</t>
  </si>
  <si>
    <t>UnitedHealthcare Professional</t>
  </si>
  <si>
    <t>Starnes</t>
  </si>
  <si>
    <t>Austin</t>
  </si>
  <si>
    <t>University of Alabama</t>
  </si>
  <si>
    <t>Burton</t>
  </si>
  <si>
    <t>Nix</t>
  </si>
  <si>
    <t>Nowell</t>
  </si>
  <si>
    <t>Cameron</t>
  </si>
  <si>
    <t>US Army</t>
  </si>
  <si>
    <t>Sutton</t>
  </si>
  <si>
    <t>Vince</t>
  </si>
  <si>
    <t>Velo Force</t>
  </si>
  <si>
    <t>Wenzel</t>
  </si>
  <si>
    <t>GW</t>
  </si>
  <si>
    <t>Velo Voodoo</t>
  </si>
  <si>
    <t>Beasley</t>
  </si>
  <si>
    <t>Preston</t>
  </si>
  <si>
    <t>Velocity Pro Cycle</t>
  </si>
  <si>
    <t>Whitehorn</t>
  </si>
  <si>
    <t>Edward</t>
  </si>
  <si>
    <t>SIMPSON</t>
  </si>
  <si>
    <t>VeloCity Pro Cycle</t>
  </si>
  <si>
    <t>Hollingsworth</t>
  </si>
  <si>
    <t>Snead</t>
  </si>
  <si>
    <t>Skip</t>
  </si>
  <si>
    <t>SNEAD</t>
  </si>
  <si>
    <t>Charlie</t>
  </si>
  <si>
    <t>Martin</t>
  </si>
  <si>
    <t>Frank</t>
  </si>
  <si>
    <t>Haskew</t>
  </si>
  <si>
    <t>Tim</t>
  </si>
  <si>
    <t>Perkins</t>
  </si>
  <si>
    <t>Wesley</t>
  </si>
  <si>
    <t>Beth</t>
  </si>
  <si>
    <t>Steele</t>
  </si>
  <si>
    <t>Deanna</t>
  </si>
  <si>
    <t>Junior 13-14</t>
  </si>
  <si>
    <t>Hope</t>
  </si>
  <si>
    <t>Robert</t>
  </si>
  <si>
    <t>EUBANKS</t>
  </si>
  <si>
    <t>Brandon</t>
  </si>
  <si>
    <t>Bevis</t>
  </si>
  <si>
    <t>Kevin</t>
  </si>
  <si>
    <t>Barrett</t>
  </si>
  <si>
    <t>Adams</t>
  </si>
  <si>
    <t>John</t>
  </si>
  <si>
    <t>Edwards</t>
  </si>
  <si>
    <t>PENDING</t>
  </si>
  <si>
    <t>Graves</t>
  </si>
  <si>
    <t>Crumpton</t>
  </si>
  <si>
    <t>Diaz</t>
  </si>
  <si>
    <t>Max</t>
  </si>
  <si>
    <t>webster</t>
  </si>
  <si>
    <t>rustin</t>
  </si>
  <si>
    <t>Mitchell</t>
  </si>
  <si>
    <t>Jonathan</t>
  </si>
  <si>
    <t>SPAHN</t>
  </si>
  <si>
    <t>Riley</t>
  </si>
  <si>
    <t>SALLINGER</t>
  </si>
  <si>
    <t>Walker</t>
  </si>
  <si>
    <t>Brad</t>
  </si>
  <si>
    <t>Clark</t>
  </si>
  <si>
    <t>Jeremy</t>
  </si>
  <si>
    <t>BRADLEY</t>
  </si>
  <si>
    <t>Florence</t>
  </si>
  <si>
    <t>Taylor</t>
  </si>
  <si>
    <t>Sara</t>
  </si>
  <si>
    <t>Sharp</t>
  </si>
  <si>
    <t>Hugh</t>
  </si>
  <si>
    <t>WRIGHT</t>
  </si>
  <si>
    <t>Keith</t>
  </si>
  <si>
    <t>Danner</t>
  </si>
  <si>
    <t>Mitch</t>
  </si>
  <si>
    <t>Brigham</t>
  </si>
  <si>
    <t>Goldweber</t>
  </si>
  <si>
    <t>Adam</t>
  </si>
  <si>
    <t>Acker</t>
  </si>
  <si>
    <t>Schuble</t>
  </si>
  <si>
    <t>Jennifer</t>
  </si>
  <si>
    <t>Juniors, Senior Men and Women Cat. 4</t>
  </si>
  <si>
    <t>Masters, Senior Men Category 3 and Women Category 3</t>
  </si>
  <si>
    <t>Pro 1-2 Men and Women</t>
  </si>
  <si>
    <t>Place</t>
  </si>
  <si>
    <t xml:space="preserve">Stage Race/GC/Omnium </t>
  </si>
  <si>
    <t>CR/RR</t>
  </si>
  <si>
    <t>TT</t>
  </si>
  <si>
    <t>Team TT</t>
  </si>
  <si>
    <t>DNF</t>
  </si>
  <si>
    <t>Rank</t>
  </si>
  <si>
    <t>Overall</t>
  </si>
  <si>
    <t>Team Name</t>
  </si>
  <si>
    <t>Points T-town CR</t>
  </si>
  <si>
    <t>Points T-town RR</t>
  </si>
  <si>
    <t>Points Barber's</t>
  </si>
  <si>
    <t>Points SKC</t>
  </si>
  <si>
    <t>Points Foothill Classic</t>
  </si>
  <si>
    <t>Points Mobile CR</t>
  </si>
  <si>
    <t>Points SCCC RR</t>
  </si>
  <si>
    <t>Points SCCC TT</t>
  </si>
  <si>
    <t>Points SCCC CR</t>
  </si>
  <si>
    <t>Smithlock</t>
  </si>
  <si>
    <t>Absolute Racing</t>
  </si>
  <si>
    <t>T-town CR</t>
  </si>
  <si>
    <t>Points</t>
  </si>
  <si>
    <t xml:space="preserve">Top Junior </t>
  </si>
  <si>
    <t>Top Pro/1/2 Man</t>
  </si>
  <si>
    <t>Top 3 Man</t>
  </si>
  <si>
    <t>Top 4 Man</t>
  </si>
  <si>
    <t>Top Pro/1/2 Woman</t>
  </si>
  <si>
    <t>Top 3 Woman</t>
  </si>
  <si>
    <t>Top 4 Woman</t>
  </si>
  <si>
    <t>Top Master 35+</t>
  </si>
  <si>
    <t>Top Master 45+</t>
  </si>
  <si>
    <t>T-town RR</t>
  </si>
  <si>
    <t>Barber's</t>
  </si>
  <si>
    <t>Sunny King CR</t>
  </si>
  <si>
    <t>Foothills Classic</t>
  </si>
  <si>
    <t>Mobile CR</t>
  </si>
  <si>
    <t>SCCC RR</t>
  </si>
  <si>
    <t>SCCC TT</t>
  </si>
  <si>
    <t>SCCC CR</t>
  </si>
  <si>
    <t>Category</t>
  </si>
  <si>
    <t>Age</t>
  </si>
  <si>
    <t>Cat 1/2/3</t>
  </si>
  <si>
    <t>Milne</t>
  </si>
  <si>
    <t>Debbie</t>
  </si>
  <si>
    <t>Lehner</t>
  </si>
  <si>
    <t>Cinthia</t>
  </si>
  <si>
    <t>Raleigh Allstars</t>
  </si>
  <si>
    <t>Kirsten</t>
  </si>
  <si>
    <t>Performance Bicycle Racing</t>
  </si>
  <si>
    <t>Frazier</t>
  </si>
  <si>
    <t>Zoe</t>
  </si>
  <si>
    <t>Frazier Cycling</t>
  </si>
  <si>
    <t>Whitmore</t>
  </si>
  <si>
    <t>Deb</t>
  </si>
  <si>
    <t>BMW Bianchi</t>
  </si>
  <si>
    <t>Dana</t>
  </si>
  <si>
    <t>Spokeswomen Syndicate/Performan</t>
  </si>
  <si>
    <t>Petty</t>
  </si>
  <si>
    <t>Melissa</t>
  </si>
  <si>
    <t>Team Krystal Elite Cycling</t>
  </si>
  <si>
    <t>Talavera</t>
  </si>
  <si>
    <t>Sandra</t>
  </si>
  <si>
    <t>Team Gran Fondo</t>
  </si>
  <si>
    <t>Gilbride</t>
  </si>
  <si>
    <t>Parri</t>
  </si>
  <si>
    <t>Team Belladium</t>
  </si>
  <si>
    <t>Mahoney</t>
  </si>
  <si>
    <t>Kate</t>
  </si>
  <si>
    <t>Starmer</t>
  </si>
  <si>
    <t>Lisa</t>
  </si>
  <si>
    <t>Mayhew</t>
  </si>
  <si>
    <t>Mary</t>
  </si>
  <si>
    <t>Krystal Elite/Warp9bikes.com</t>
  </si>
  <si>
    <t>White</t>
  </si>
  <si>
    <t>Marsha</t>
  </si>
  <si>
    <t>Weeks</t>
  </si>
  <si>
    <t>Olga</t>
  </si>
  <si>
    <t>SVMIC</t>
  </si>
  <si>
    <t>Greening</t>
  </si>
  <si>
    <t>Alli</t>
  </si>
  <si>
    <t>BANKS</t>
  </si>
  <si>
    <t>DANIEL</t>
  </si>
  <si>
    <t>Macrae</t>
  </si>
  <si>
    <t>O'Donnell</t>
  </si>
  <si>
    <t>Santana</t>
  </si>
  <si>
    <t>William</t>
  </si>
  <si>
    <t>Cleary</t>
  </si>
  <si>
    <t>ROUND-HERE RACING</t>
  </si>
  <si>
    <t>mcbrien</t>
  </si>
  <si>
    <t>weber sports</t>
  </si>
  <si>
    <t>David Carl</t>
  </si>
  <si>
    <t>Memphis Velo / Smith &amp; Nephew</t>
  </si>
  <si>
    <t>Stoffel</t>
  </si>
  <si>
    <t>Marx-Bensdorf Cycling Team</t>
  </si>
  <si>
    <t>Montoya</t>
  </si>
  <si>
    <t>Alexander</t>
  </si>
  <si>
    <t>Lessing</t>
  </si>
  <si>
    <t>Tenney</t>
  </si>
  <si>
    <t>Bouledogue Tout Noir</t>
  </si>
  <si>
    <t>Birmingham Velo</t>
  </si>
  <si>
    <t>Tria Cycling P/B Donahoo Auto &amp;</t>
  </si>
  <si>
    <t>Carpenter</t>
  </si>
  <si>
    <t>Bosio</t>
  </si>
  <si>
    <t>lovoy</t>
  </si>
  <si>
    <t>matthew</t>
  </si>
  <si>
    <t>Moontoast/Tristar</t>
  </si>
  <si>
    <t>Brizzard III</t>
  </si>
  <si>
    <t>Weber Sports Racing</t>
  </si>
  <si>
    <t>West</t>
  </si>
  <si>
    <t>Matt</t>
  </si>
  <si>
    <t>Nagoshiner</t>
  </si>
  <si>
    <t>Hickman</t>
  </si>
  <si>
    <t>Shields</t>
  </si>
  <si>
    <t>nashvillecyclist.com</t>
  </si>
  <si>
    <t>Stephens</t>
  </si>
  <si>
    <t>Peter</t>
  </si>
  <si>
    <t>Nichols</t>
  </si>
  <si>
    <t>Nicholas</t>
  </si>
  <si>
    <t>SCV/Krystal</t>
  </si>
  <si>
    <t>Zehr</t>
  </si>
  <si>
    <t>Ethan</t>
  </si>
  <si>
    <t>Dillman</t>
  </si>
  <si>
    <t>Red Zone Cycling</t>
  </si>
  <si>
    <t>Guyer</t>
  </si>
  <si>
    <t>Aaron</t>
  </si>
  <si>
    <t>Slotten</t>
  </si>
  <si>
    <t>Mikey</t>
  </si>
  <si>
    <t>Killelea</t>
  </si>
  <si>
    <t>Timothy J.</t>
  </si>
  <si>
    <t>SCV / KRYSTAL Cycling Team</t>
  </si>
  <si>
    <t>Dunn</t>
  </si>
  <si>
    <t>Damien</t>
  </si>
  <si>
    <t>Locos Grill &amp; Pub</t>
  </si>
  <si>
    <t>Ansel</t>
  </si>
  <si>
    <t>S3 Racing Team</t>
  </si>
  <si>
    <t>Parker</t>
  </si>
  <si>
    <t>Marx-Bendsorf Cycling Team</t>
  </si>
  <si>
    <t>Cat 3/4</t>
  </si>
  <si>
    <t>Kaiser-Rehnelt</t>
  </si>
  <si>
    <t>Marda</t>
  </si>
  <si>
    <t xml:space="preserve">ACCM Marx and Bensdorf Cycling </t>
  </si>
  <si>
    <t>Tate</t>
  </si>
  <si>
    <t>Pam</t>
  </si>
  <si>
    <t>Ewing</t>
  </si>
  <si>
    <t>Cali</t>
  </si>
  <si>
    <t>Rachel</t>
  </si>
  <si>
    <t>SVMIC Cycling</t>
  </si>
  <si>
    <t>Shore</t>
  </si>
  <si>
    <t>Dominique</t>
  </si>
  <si>
    <t>Brady</t>
  </si>
  <si>
    <t>Elizabeth</t>
  </si>
  <si>
    <t>Headstrong</t>
  </si>
  <si>
    <t>Young</t>
  </si>
  <si>
    <t>Jenn</t>
  </si>
  <si>
    <t>Greenville Women's Cycling Team</t>
  </si>
  <si>
    <t>Cook</t>
  </si>
  <si>
    <t>VeloCity Pro Cycles - Tuscaloos</t>
  </si>
  <si>
    <t>Check</t>
  </si>
  <si>
    <t>Valerie</t>
  </si>
  <si>
    <t>Carmichael</t>
  </si>
  <si>
    <t>Cassi</t>
  </si>
  <si>
    <t>Fulton Flyers Women's Cycling C</t>
  </si>
  <si>
    <t>Cucaz</t>
  </si>
  <si>
    <t>Stepanie</t>
  </si>
  <si>
    <t>Casey</t>
  </si>
  <si>
    <t>Magli</t>
  </si>
  <si>
    <t>Vello Bella-Kona</t>
  </si>
  <si>
    <t>Collins</t>
  </si>
  <si>
    <t>Shelly</t>
  </si>
  <si>
    <t>Reinert</t>
  </si>
  <si>
    <t>Laura</t>
  </si>
  <si>
    <t>McFarland</t>
  </si>
  <si>
    <t>Anna</t>
  </si>
  <si>
    <t>Caruso</t>
  </si>
  <si>
    <t>Roxanne</t>
  </si>
  <si>
    <t>Nashville Cyclist.com</t>
  </si>
  <si>
    <t>Johnson</t>
  </si>
  <si>
    <t>Jonell</t>
  </si>
  <si>
    <t>mead</t>
  </si>
  <si>
    <t>kathy</t>
  </si>
  <si>
    <t>unattached</t>
  </si>
  <si>
    <t>DeLong</t>
  </si>
  <si>
    <t>gene</t>
  </si>
  <si>
    <t>weber sports racing</t>
  </si>
  <si>
    <t>Crowell</t>
  </si>
  <si>
    <t>Steve</t>
  </si>
  <si>
    <t>SCV/KRYSTAL</t>
  </si>
  <si>
    <t>Ambrester</t>
  </si>
  <si>
    <t>Marcus</t>
  </si>
  <si>
    <t>Tristar</t>
  </si>
  <si>
    <t>McCain</t>
  </si>
  <si>
    <t>Lucas</t>
  </si>
  <si>
    <t>Castleberry</t>
  </si>
  <si>
    <t>SCV</t>
  </si>
  <si>
    <t>SMITHERMAN</t>
  </si>
  <si>
    <t>JASON</t>
  </si>
  <si>
    <t>Savoye</t>
  </si>
  <si>
    <t>Darren</t>
  </si>
  <si>
    <t>Bicycle World Racing</t>
  </si>
  <si>
    <t>starnes</t>
  </si>
  <si>
    <t>Mellow Mushroom Pizza Bakers</t>
  </si>
  <si>
    <t>Phillips</t>
  </si>
  <si>
    <t>Colavita Racing</t>
  </si>
  <si>
    <t>Armbrust</t>
  </si>
  <si>
    <t>Moore</t>
  </si>
  <si>
    <t>Daniele III</t>
  </si>
  <si>
    <t>Philip B</t>
  </si>
  <si>
    <t>CC Riders</t>
  </si>
  <si>
    <t>Reed</t>
  </si>
  <si>
    <t>Elton</t>
  </si>
  <si>
    <t>Magnolia Cyclist</t>
  </si>
  <si>
    <t>Kendrick</t>
  </si>
  <si>
    <t>Ed</t>
  </si>
  <si>
    <t>Team Desire Title</t>
  </si>
  <si>
    <t>Spring city cycling club/ Madis</t>
  </si>
  <si>
    <t>Weber</t>
  </si>
  <si>
    <t>Weber Sports</t>
  </si>
  <si>
    <t>meyer</t>
  </si>
  <si>
    <t>Hunter</t>
  </si>
  <si>
    <t>Waller</t>
  </si>
  <si>
    <t>Black Hills Domestiques</t>
  </si>
  <si>
    <t>Sanford</t>
  </si>
  <si>
    <t>BPC Cycling /Amateur Cycling Cl</t>
  </si>
  <si>
    <t>Hodges</t>
  </si>
  <si>
    <t>St John</t>
  </si>
  <si>
    <t>Warren</t>
  </si>
  <si>
    <t>CRCA/NYVelocity</t>
  </si>
  <si>
    <t>arthur</t>
  </si>
  <si>
    <t>curt</t>
  </si>
  <si>
    <t>Chrystie</t>
  </si>
  <si>
    <t>Team CCR</t>
  </si>
  <si>
    <t>Pavlovic</t>
  </si>
  <si>
    <t>Droke</t>
  </si>
  <si>
    <t>George</t>
  </si>
  <si>
    <t>Cumberland Transit Cycling</t>
  </si>
  <si>
    <t>HARTLEY</t>
  </si>
  <si>
    <t>BRODERICK</t>
  </si>
  <si>
    <t>FULTON FLYERS</t>
  </si>
  <si>
    <t>Lydick</t>
  </si>
  <si>
    <t>Fletcher</t>
  </si>
  <si>
    <t>Joe</t>
  </si>
  <si>
    <t>teamheadstrong</t>
  </si>
  <si>
    <t>Chase</t>
  </si>
  <si>
    <t>Fermanich</t>
  </si>
  <si>
    <t>Gander</t>
  </si>
  <si>
    <t>Tindol</t>
  </si>
  <si>
    <t>Russell</t>
  </si>
  <si>
    <t>Rothschild</t>
  </si>
  <si>
    <t>Ben</t>
  </si>
  <si>
    <t>Red Mountain Wheelman</t>
  </si>
  <si>
    <t>Junior</t>
  </si>
  <si>
    <t>10-12</t>
  </si>
  <si>
    <t>Gummadi</t>
  </si>
  <si>
    <t>Prithvi</t>
  </si>
  <si>
    <t>Waine</t>
  </si>
  <si>
    <t>IC3</t>
  </si>
  <si>
    <t>Oestreich</t>
  </si>
  <si>
    <t>Nick</t>
  </si>
  <si>
    <t>International Christian Cycling</t>
  </si>
  <si>
    <t>Dijkema</t>
  </si>
  <si>
    <t>Aditya</t>
  </si>
  <si>
    <t>Mocherla</t>
  </si>
  <si>
    <t>Rishi Teja</t>
  </si>
  <si>
    <t>McNear</t>
  </si>
  <si>
    <t>Jackson</t>
  </si>
  <si>
    <t>Micah</t>
  </si>
  <si>
    <t>13-14</t>
  </si>
  <si>
    <t>Cooper</t>
  </si>
  <si>
    <t>Simon</t>
  </si>
  <si>
    <t>McShane</t>
  </si>
  <si>
    <t>Ian</t>
  </si>
  <si>
    <t>Monahan</t>
  </si>
  <si>
    <t>Robert  T</t>
  </si>
  <si>
    <t>Team Desire Title/New Orleans B</t>
  </si>
  <si>
    <t>Glover</t>
  </si>
  <si>
    <t>Marhanka</t>
  </si>
  <si>
    <t>Jordan</t>
  </si>
  <si>
    <t>DIY Music p/b Asheville Youth C</t>
  </si>
  <si>
    <t>Wexler</t>
  </si>
  <si>
    <t>Alex</t>
  </si>
  <si>
    <t>15-16</t>
  </si>
  <si>
    <t>Hough</t>
  </si>
  <si>
    <t>Les Amis</t>
  </si>
  <si>
    <t>Hutchinson</t>
  </si>
  <si>
    <t>Tyler</t>
  </si>
  <si>
    <t>MERCURY RACING</t>
  </si>
  <si>
    <t>Santos</t>
  </si>
  <si>
    <t>RedZone Cycling</t>
  </si>
  <si>
    <t>McQueen</t>
  </si>
  <si>
    <t>Nolan</t>
  </si>
  <si>
    <t>17-18</t>
  </si>
  <si>
    <t>GABARDI</t>
  </si>
  <si>
    <t>BEN</t>
  </si>
  <si>
    <t>Hot Tubes</t>
  </si>
  <si>
    <t>Goodman</t>
  </si>
  <si>
    <t>Parks</t>
  </si>
  <si>
    <t>SCVKrystal</t>
  </si>
  <si>
    <t>Couvillion</t>
  </si>
  <si>
    <t>Dorn</t>
  </si>
  <si>
    <t>Green Street Cycling Team</t>
  </si>
  <si>
    <t>Cate</t>
  </si>
  <si>
    <t>Aldridge</t>
  </si>
  <si>
    <t>Abigail</t>
  </si>
  <si>
    <t>Master</t>
  </si>
  <si>
    <t>35-99</t>
  </si>
  <si>
    <t>Peachtree Bikes</t>
  </si>
  <si>
    <t>Tolson</t>
  </si>
  <si>
    <t>Texas Roadhouse</t>
  </si>
  <si>
    <t>Lougher</t>
  </si>
  <si>
    <t>Iron Data Racing</t>
  </si>
  <si>
    <t>Carrell</t>
  </si>
  <si>
    <t>Steven</t>
  </si>
  <si>
    <t>Sperry</t>
  </si>
  <si>
    <t>Team Globalbike pb Catoma</t>
  </si>
  <si>
    <t>Binkley</t>
  </si>
  <si>
    <t>Buechel</t>
  </si>
  <si>
    <t>Outspokin Bicycle</t>
  </si>
  <si>
    <t>Darin</t>
  </si>
  <si>
    <t>Tatum</t>
  </si>
  <si>
    <t>Tristar Cycling Team</t>
  </si>
  <si>
    <t>McLauchlin</t>
  </si>
  <si>
    <t>Amateur Cycling Club of Memphis</t>
  </si>
  <si>
    <t>mendigochea</t>
  </si>
  <si>
    <t>carlos matias</t>
  </si>
  <si>
    <t>Herbalife-La Grange</t>
  </si>
  <si>
    <t>Fleishman</t>
  </si>
  <si>
    <t>Team Gran Fondo/Bianchi</t>
  </si>
  <si>
    <t>Middleton</t>
  </si>
  <si>
    <t>Trek of McDonough</t>
  </si>
  <si>
    <t>Stover</t>
  </si>
  <si>
    <t>Karl</t>
  </si>
  <si>
    <t>GS Montagna Rossa</t>
  </si>
  <si>
    <t>Hale</t>
  </si>
  <si>
    <t>Brendon</t>
  </si>
  <si>
    <t>Atlas-Other Films Cycling</t>
  </si>
  <si>
    <t>Stoll</t>
  </si>
  <si>
    <t>andy</t>
  </si>
  <si>
    <t>SCV/Economy Honda</t>
  </si>
  <si>
    <t>Magner</t>
  </si>
  <si>
    <t>Ty</t>
  </si>
  <si>
    <t>Travieso</t>
  </si>
  <si>
    <t>Jamis-Sutter Home p/b Colavita</t>
  </si>
  <si>
    <t>Flaskamp</t>
  </si>
  <si>
    <t>Sebastian</t>
  </si>
  <si>
    <t>Grant</t>
  </si>
  <si>
    <t>Kentucky Flyers Cycling</t>
  </si>
  <si>
    <t>Tria Market/DonohooAuto.com</t>
  </si>
  <si>
    <t>Baker</t>
  </si>
  <si>
    <t>Attkisson</t>
  </si>
  <si>
    <t>Depaula</t>
  </si>
  <si>
    <t>Tiago</t>
  </si>
  <si>
    <t>Depaula Racing</t>
  </si>
  <si>
    <t>clark</t>
  </si>
  <si>
    <t>oscar</t>
  </si>
  <si>
    <t>Mountain Khakis fueled by Jitte</t>
  </si>
  <si>
    <t>Stuchlik</t>
  </si>
  <si>
    <t>Pavel</t>
  </si>
  <si>
    <t>Tristar Cycling</t>
  </si>
  <si>
    <t>Wright</t>
  </si>
  <si>
    <t>Regan</t>
  </si>
  <si>
    <t>Tria Cycling p/b DonohooAuto.co</t>
  </si>
  <si>
    <t>Stowe</t>
  </si>
  <si>
    <t>Walthall Oil Cycling Team</t>
  </si>
  <si>
    <t>Foote</t>
  </si>
  <si>
    <t>Bain</t>
  </si>
  <si>
    <t>Roth</t>
  </si>
  <si>
    <t>Yannig</t>
  </si>
  <si>
    <t>Loire&amp;Sillon Cyclisme</t>
  </si>
  <si>
    <t>Miller</t>
  </si>
  <si>
    <t>Team Sonic-Treehouse Racing</t>
  </si>
  <si>
    <t>Bosemer</t>
  </si>
  <si>
    <t>Sonovelo</t>
  </si>
  <si>
    <t>Boudreaux</t>
  </si>
  <si>
    <t>Funston</t>
  </si>
  <si>
    <t>Bryant</t>
  </si>
  <si>
    <t>Peters</t>
  </si>
  <si>
    <t>Servedio</t>
  </si>
  <si>
    <t>Luke</t>
  </si>
  <si>
    <t>Tria/Donahoo Auto</t>
  </si>
  <si>
    <t>Andrews</t>
  </si>
  <si>
    <t>Jake</t>
  </si>
  <si>
    <t>Giannini</t>
  </si>
  <si>
    <t>Meyers</t>
  </si>
  <si>
    <t>AJ</t>
  </si>
  <si>
    <t>Gary fischer/subaru</t>
  </si>
  <si>
    <t>Cross</t>
  </si>
  <si>
    <t>Bert</t>
  </si>
  <si>
    <t>Team Hotel San Jose</t>
  </si>
  <si>
    <t>Bell</t>
  </si>
  <si>
    <t>Aaron's p/b New England Financi</t>
  </si>
  <si>
    <t>Baranowski</t>
  </si>
  <si>
    <t>Craig</t>
  </si>
  <si>
    <t>McKinney Velo Club</t>
  </si>
  <si>
    <t>Rudalev</t>
  </si>
  <si>
    <t>Hub of Athens</t>
  </si>
  <si>
    <t>Loftus</t>
  </si>
  <si>
    <t>Bongiorno</t>
  </si>
  <si>
    <t>Yoshida</t>
  </si>
  <si>
    <t>steel city cycling</t>
  </si>
  <si>
    <t>Panarisi</t>
  </si>
  <si>
    <t>Don</t>
  </si>
  <si>
    <t>Lumsden</t>
  </si>
  <si>
    <t>Chuck</t>
  </si>
  <si>
    <t>Tomaka</t>
  </si>
  <si>
    <t>ingle</t>
  </si>
  <si>
    <t>jeff</t>
  </si>
  <si>
    <t>Kelly</t>
  </si>
  <si>
    <t>Mick</t>
  </si>
  <si>
    <t>Igor</t>
  </si>
  <si>
    <t>litz</t>
  </si>
  <si>
    <t>john</t>
  </si>
  <si>
    <t>McDonald's Cycling Team</t>
  </si>
  <si>
    <t>Donald</t>
  </si>
  <si>
    <t>Mayero</t>
  </si>
  <si>
    <t>Johnny</t>
  </si>
  <si>
    <t>Rosentel</t>
  </si>
  <si>
    <t>Juniors</t>
  </si>
  <si>
    <t>HEREFORD</t>
  </si>
  <si>
    <t>Broderick</t>
  </si>
  <si>
    <t>Fulton Flyers</t>
  </si>
  <si>
    <t>Velo City Pro Cycle</t>
  </si>
  <si>
    <t>HUTCHINSON</t>
  </si>
  <si>
    <t>GRIFFIN</t>
  </si>
  <si>
    <t>Payne</t>
  </si>
  <si>
    <t>ROGERS</t>
  </si>
  <si>
    <t>Megan</t>
  </si>
  <si>
    <t>Velo Vixens Cycling Club</t>
  </si>
  <si>
    <t>Flautt</t>
  </si>
  <si>
    <t>Oliver</t>
  </si>
  <si>
    <t>DePaula Racing</t>
  </si>
  <si>
    <t>GALLOWAY</t>
  </si>
  <si>
    <t>Crystal</t>
  </si>
  <si>
    <t>Velo Vixens</t>
  </si>
  <si>
    <t>CCR</t>
  </si>
  <si>
    <t>REINERT</t>
  </si>
  <si>
    <t>HOLLINGSWORTH</t>
  </si>
  <si>
    <t>Bethany</t>
  </si>
  <si>
    <t>WHITED</t>
  </si>
  <si>
    <t>Jacqueline</t>
  </si>
  <si>
    <t>STEELE</t>
  </si>
  <si>
    <t>BURLEIGH</t>
  </si>
  <si>
    <t>Leslie</t>
  </si>
  <si>
    <t>Unattached</t>
  </si>
  <si>
    <t>Pro 1/2/3</t>
  </si>
  <si>
    <t>SCHUBLE</t>
  </si>
  <si>
    <t>WHITE</t>
  </si>
  <si>
    <t>TERI</t>
  </si>
  <si>
    <t>Red Mtn. Wheelmen</t>
  </si>
  <si>
    <t>GRAVLEE</t>
  </si>
  <si>
    <t>GREENING</t>
  </si>
  <si>
    <t>CARMICHAEL</t>
  </si>
  <si>
    <t>Fulton Flyers Women's Cycling</t>
  </si>
  <si>
    <t>WADE</t>
  </si>
  <si>
    <t>CROWELL</t>
  </si>
  <si>
    <t>Krystal/ SCV</t>
  </si>
  <si>
    <t>STARNES</t>
  </si>
  <si>
    <t>BYNUM</t>
  </si>
  <si>
    <t>JONES</t>
  </si>
  <si>
    <t>SCCC</t>
  </si>
  <si>
    <t>CLARK</t>
  </si>
  <si>
    <t>WISWALL</t>
  </si>
  <si>
    <t>ANDRICK</t>
  </si>
  <si>
    <t>Jerry</t>
  </si>
  <si>
    <t>Reality Bikes</t>
  </si>
  <si>
    <t>SCHROEDER</t>
  </si>
  <si>
    <t>Doug</t>
  </si>
  <si>
    <t>ST. JOHN</t>
  </si>
  <si>
    <t>NY Velocity</t>
  </si>
  <si>
    <t>MA</t>
  </si>
  <si>
    <t>STANLEY</t>
  </si>
  <si>
    <t>CCR/DIGITAL ERA BANKING SERVIC</t>
  </si>
  <si>
    <t>THOMPSON</t>
  </si>
  <si>
    <t>ALFORD</t>
  </si>
  <si>
    <t>Stewart</t>
  </si>
  <si>
    <t>Aaron's p/b New England Financ</t>
  </si>
  <si>
    <t>FLAUTT</t>
  </si>
  <si>
    <t>Charles</t>
  </si>
  <si>
    <t>GREENWAY</t>
  </si>
  <si>
    <t>WORMER</t>
  </si>
  <si>
    <t>Harpeth Racing</t>
  </si>
  <si>
    <t>PRENTICE</t>
  </si>
  <si>
    <t>SANDERS</t>
  </si>
  <si>
    <t>PERKINS</t>
  </si>
  <si>
    <t>LAYTHAM</t>
  </si>
  <si>
    <t>HOOVER</t>
  </si>
  <si>
    <t>Zachary</t>
  </si>
  <si>
    <t>Krystal</t>
  </si>
  <si>
    <t>SHANNON</t>
  </si>
  <si>
    <t>Talty</t>
  </si>
  <si>
    <t>HASKEW</t>
  </si>
  <si>
    <t>Danny</t>
  </si>
  <si>
    <t>Nashvillecyclist.com</t>
  </si>
  <si>
    <t>GANDER</t>
  </si>
  <si>
    <t>Moontoast/Tristar Cycling Team</t>
  </si>
  <si>
    <t>WEBSTER</t>
  </si>
  <si>
    <t>Rustin</t>
  </si>
  <si>
    <t>INGLE</t>
  </si>
  <si>
    <t>Krystal Cycling Team</t>
  </si>
  <si>
    <t>GRUNING</t>
  </si>
  <si>
    <t>DIAZ</t>
  </si>
  <si>
    <t>tristar</t>
  </si>
  <si>
    <t>MARTIN</t>
  </si>
  <si>
    <t>DEPAULA</t>
  </si>
  <si>
    <t>HOLT</t>
  </si>
  <si>
    <t>Team Type I</t>
  </si>
  <si>
    <t>SHERMAN</t>
  </si>
  <si>
    <t>DURAN</t>
  </si>
  <si>
    <t>Tria / DonohooAuto</t>
  </si>
  <si>
    <t>HARKINS</t>
  </si>
  <si>
    <t>nashvillecyclist.com p/b bike</t>
  </si>
  <si>
    <t>KOLAR</t>
  </si>
  <si>
    <t>Birmingham Bicycle Company</t>
  </si>
  <si>
    <t>STUCHLIK</t>
  </si>
  <si>
    <t>ELDRIDGE</t>
  </si>
  <si>
    <t>Pat</t>
  </si>
  <si>
    <t>ION/United Health Care</t>
  </si>
  <si>
    <t>Tria Market / DonohooAuto</t>
  </si>
  <si>
    <t>MAHAN</t>
  </si>
  <si>
    <t>Brent</t>
  </si>
  <si>
    <t>SHOWERS</t>
  </si>
  <si>
    <t>Lee</t>
  </si>
  <si>
    <t>TUBBS</t>
  </si>
  <si>
    <t>Tria p/b Donohoo Auto &amp; Infini</t>
  </si>
  <si>
    <t>MOORE</t>
  </si>
  <si>
    <t>Aubrey</t>
  </si>
  <si>
    <t>Hincapie Devo Team</t>
  </si>
  <si>
    <t>RUF</t>
  </si>
  <si>
    <t>VERSCHOOR</t>
  </si>
  <si>
    <t>SHIELDS</t>
  </si>
  <si>
    <t>WILTON</t>
  </si>
  <si>
    <t>Jon</t>
  </si>
  <si>
    <t>Knoxvelo</t>
  </si>
  <si>
    <t>ESPOSITO</t>
  </si>
  <si>
    <t>FLEISHMAN</t>
  </si>
  <si>
    <t>Team Gran Fondo-Bianchi</t>
  </si>
  <si>
    <t>HALL</t>
  </si>
  <si>
    <t>BEASLEY</t>
  </si>
  <si>
    <t>WILLIAMS</t>
  </si>
  <si>
    <t>Darryl</t>
  </si>
  <si>
    <t>TOONE</t>
  </si>
  <si>
    <t>LEBRUN</t>
  </si>
  <si>
    <t>Destry</t>
  </si>
  <si>
    <t>Gulf Coast Racing</t>
  </si>
  <si>
    <t>AUTER</t>
  </si>
  <si>
    <t>Space Coast Velo</t>
  </si>
  <si>
    <t>LANSDEN</t>
  </si>
  <si>
    <t>KLOKOW</t>
  </si>
  <si>
    <t>Marc</t>
  </si>
  <si>
    <t>Ivan Leonard Chevrolet</t>
  </si>
  <si>
    <t>MILLER</t>
  </si>
  <si>
    <t>BRIZZARD</t>
  </si>
  <si>
    <t>STOLL</t>
  </si>
  <si>
    <t>team gran fondo</t>
  </si>
  <si>
    <t>FRONHEISER</t>
  </si>
  <si>
    <t>Neil</t>
  </si>
  <si>
    <t>WHITEHORN</t>
  </si>
  <si>
    <t>Tria Racing</t>
  </si>
  <si>
    <t>GRACE</t>
  </si>
  <si>
    <t>LOVOY</t>
  </si>
  <si>
    <t>WENZEL</t>
  </si>
  <si>
    <t>Gw</t>
  </si>
  <si>
    <t>Spring City cycling club</t>
  </si>
  <si>
    <t>SEELHOH</t>
  </si>
  <si>
    <t>Tria/Donahoo</t>
  </si>
  <si>
    <t>CARBONNEAU</t>
  </si>
  <si>
    <t>SOUTHERNLAND</t>
  </si>
  <si>
    <t>Phil</t>
  </si>
  <si>
    <t>Birmingham Velo/Donohoo</t>
  </si>
  <si>
    <t>Dalley</t>
  </si>
  <si>
    <t>Corinne</t>
  </si>
  <si>
    <t>ICCC</t>
  </si>
  <si>
    <t>Ostreich</t>
  </si>
  <si>
    <t>Jandalyala</t>
  </si>
  <si>
    <t>Anand</t>
  </si>
  <si>
    <t>Hereford</t>
  </si>
  <si>
    <t>Ramos</t>
  </si>
  <si>
    <t>Diana</t>
  </si>
  <si>
    <t>Kreiss</t>
  </si>
  <si>
    <t>Danae</t>
  </si>
  <si>
    <t>East TN Jr Cyclin</t>
  </si>
  <si>
    <t>Wakelin</t>
  </si>
  <si>
    <t>Sophie</t>
  </si>
  <si>
    <t>Hebert</t>
  </si>
  <si>
    <t>Caleigh</t>
  </si>
  <si>
    <t>Broadwell</t>
  </si>
  <si>
    <t>Hartley</t>
  </si>
  <si>
    <t>Burke</t>
  </si>
  <si>
    <t>Clay</t>
  </si>
  <si>
    <t>MACRAE</t>
  </si>
  <si>
    <t>HODGES</t>
  </si>
  <si>
    <t>TOMAKA</t>
  </si>
  <si>
    <t>Samuel</t>
  </si>
  <si>
    <t>ROTHSCHILD</t>
  </si>
  <si>
    <t>GARRETT</t>
  </si>
  <si>
    <t>Nelson</t>
  </si>
  <si>
    <t>GOODMAN</t>
  </si>
  <si>
    <t>TINDOL</t>
  </si>
  <si>
    <t>ZEHR</t>
  </si>
  <si>
    <t>FRAZIER</t>
  </si>
  <si>
    <t>Cartwright</t>
  </si>
  <si>
    <t>Landon</t>
  </si>
  <si>
    <t>Rodolev</t>
  </si>
  <si>
    <t>WINDERS</t>
  </si>
  <si>
    <t>J.t.</t>
  </si>
  <si>
    <t>Turner</t>
  </si>
  <si>
    <t>Ann</t>
  </si>
  <si>
    <t>Pedal Right</t>
  </si>
  <si>
    <t>Red Mtn Wheelmen</t>
  </si>
  <si>
    <t>MAY</t>
  </si>
  <si>
    <t>Jennie</t>
  </si>
  <si>
    <t>REYNOLDS</t>
  </si>
  <si>
    <t>ROWSTON</t>
  </si>
  <si>
    <t>Gillis</t>
  </si>
  <si>
    <t>Fulton Flyers Women</t>
  </si>
  <si>
    <t>Matjasko</t>
  </si>
  <si>
    <t>Sorella</t>
  </si>
  <si>
    <t>MedPlan/TriStar</t>
  </si>
  <si>
    <t>Cueaz</t>
  </si>
  <si>
    <t>Stephanie</t>
  </si>
  <si>
    <t>Parrish</t>
  </si>
  <si>
    <t>Performance Bicycle Racing/SWS</t>
  </si>
  <si>
    <t>SHORE</t>
  </si>
  <si>
    <t>YOUNG</t>
  </si>
  <si>
    <t>Tria-Birmingham VEB</t>
  </si>
  <si>
    <t>BRADY</t>
  </si>
  <si>
    <t>ALDRIDGE</t>
  </si>
  <si>
    <t>EIRICH</t>
  </si>
  <si>
    <t>Janice</t>
  </si>
  <si>
    <t>GUMMADI</t>
  </si>
  <si>
    <t>Nina</t>
  </si>
  <si>
    <t>SCCC/Madison Cycles</t>
  </si>
  <si>
    <t>Masters</t>
  </si>
  <si>
    <t>Rudalen</t>
  </si>
  <si>
    <t>Showers</t>
  </si>
  <si>
    <t>SCOTT</t>
  </si>
  <si>
    <t>Sewell</t>
  </si>
  <si>
    <t>Creed</t>
  </si>
  <si>
    <t>BURNS</t>
  </si>
  <si>
    <t>CARRELL</t>
  </si>
  <si>
    <t>TATUM</t>
  </si>
  <si>
    <t>Barry</t>
  </si>
  <si>
    <t>Seehafer</t>
  </si>
  <si>
    <t>Hjohn</t>
  </si>
  <si>
    <t>O'TOOLE</t>
  </si>
  <si>
    <t>Harper</t>
  </si>
  <si>
    <t>SPERRY</t>
  </si>
  <si>
    <t>Stephen</t>
  </si>
  <si>
    <t>HAIR</t>
  </si>
  <si>
    <t>GALIT</t>
  </si>
  <si>
    <t>Arnold</t>
  </si>
  <si>
    <t>Hardenbergh</t>
  </si>
  <si>
    <t>Firmon</t>
  </si>
  <si>
    <t>NEUMULLER</t>
  </si>
  <si>
    <t>Jeffrey</t>
  </si>
  <si>
    <t>DUHON</t>
  </si>
  <si>
    <t>SIMMONS</t>
  </si>
  <si>
    <t>Roy</t>
  </si>
  <si>
    <t>Faquaa</t>
  </si>
  <si>
    <t>Richard</t>
  </si>
  <si>
    <t>TAGAMI</t>
  </si>
  <si>
    <t>BAILEY</t>
  </si>
  <si>
    <t>SORIANO</t>
  </si>
  <si>
    <t>Carl</t>
  </si>
  <si>
    <t>GATES</t>
  </si>
  <si>
    <t>Thomas</t>
  </si>
  <si>
    <t>CORTEZ</t>
  </si>
  <si>
    <t>Xavier</t>
  </si>
  <si>
    <t>(not on start list?)</t>
  </si>
  <si>
    <t>HALE</t>
  </si>
  <si>
    <t>BRIGGS</t>
  </si>
  <si>
    <t>Dave</t>
  </si>
  <si>
    <t>Gilbert</t>
  </si>
  <si>
    <t>BRATCHER</t>
  </si>
  <si>
    <t>Ronnie</t>
  </si>
  <si>
    <t>TURBYFILL</t>
  </si>
  <si>
    <t>CORSE</t>
  </si>
  <si>
    <t>ROUND HERE RACING</t>
  </si>
  <si>
    <t>PARKERSON</t>
  </si>
  <si>
    <t>Loganville bikes</t>
  </si>
  <si>
    <t>WHATLEY</t>
  </si>
  <si>
    <t>TBB Sports</t>
  </si>
  <si>
    <t>ARMBRUST</t>
  </si>
  <si>
    <t>MCDONALD</t>
  </si>
  <si>
    <t>Allen</t>
  </si>
  <si>
    <t>EMERSON</t>
  </si>
  <si>
    <t>Kyle</t>
  </si>
  <si>
    <t>Nouveau Velo Cycling</t>
  </si>
  <si>
    <t>EASTER</t>
  </si>
  <si>
    <t>Jack</t>
  </si>
  <si>
    <t>Team AVX</t>
  </si>
  <si>
    <t>CORNETT</t>
  </si>
  <si>
    <t>Team Bling Bling</t>
  </si>
  <si>
    <t>UA</t>
  </si>
  <si>
    <t>East TN Junior Cycling</t>
  </si>
  <si>
    <t>TANT</t>
  </si>
  <si>
    <t>PLUMMER</t>
  </si>
  <si>
    <t>Fuji</t>
  </si>
  <si>
    <t>BROADWELL</t>
  </si>
  <si>
    <t>Bradley</t>
  </si>
  <si>
    <t>S. Alan</t>
  </si>
  <si>
    <t>LYDICK</t>
  </si>
  <si>
    <t>BURKS</t>
  </si>
  <si>
    <t>NA</t>
  </si>
  <si>
    <t>VIBERT</t>
  </si>
  <si>
    <t>J.d.</t>
  </si>
  <si>
    <t>CRISP</t>
  </si>
  <si>
    <t>Trey</t>
  </si>
  <si>
    <t>NEWTON</t>
  </si>
  <si>
    <t>TBB/Cycle Sport Concepts</t>
  </si>
  <si>
    <t>HERRING</t>
  </si>
  <si>
    <t>Johnathen</t>
  </si>
  <si>
    <t>REISING</t>
  </si>
  <si>
    <t>ATS Atlanta Cycling</t>
  </si>
  <si>
    <t>Cox</t>
  </si>
  <si>
    <t>Dennis</t>
  </si>
  <si>
    <t>East TN Cycling</t>
  </si>
  <si>
    <t>Frazier Cycling Juniors</t>
  </si>
  <si>
    <t>Cat 2/3</t>
  </si>
  <si>
    <t>GAINES</t>
  </si>
  <si>
    <t>Pro Chain Cycling/Team Turner</t>
  </si>
  <si>
    <t>ROTH</t>
  </si>
  <si>
    <t>MOAK</t>
  </si>
  <si>
    <t>FALGOUT</t>
  </si>
  <si>
    <t>Jeb</t>
  </si>
  <si>
    <t>Herring Gas Cycling</t>
  </si>
  <si>
    <t>COLLINS</t>
  </si>
  <si>
    <t>LOUGHER</t>
  </si>
  <si>
    <t>JORDAN</t>
  </si>
  <si>
    <t>Triangle Velo</t>
  </si>
  <si>
    <t>FRETER</t>
  </si>
  <si>
    <t>Johnathan</t>
  </si>
  <si>
    <t>Pro Chain Cycling</t>
  </si>
  <si>
    <t>BRYANT</t>
  </si>
  <si>
    <t>Benjamin</t>
  </si>
  <si>
    <t>Southern Crescent Cycling</t>
  </si>
  <si>
    <t>O'DONNELL</t>
  </si>
  <si>
    <t>BOUDREAUX</t>
  </si>
  <si>
    <t>herring gas cycling</t>
  </si>
  <si>
    <t>MCMILLAN</t>
  </si>
  <si>
    <t>Round Here Racing</t>
  </si>
  <si>
    <t>Sonic-Treehouse Racing</t>
  </si>
  <si>
    <t>GREER</t>
  </si>
  <si>
    <t>Dustin</t>
  </si>
  <si>
    <t>Wood-N-Wave/Maxxis</t>
  </si>
  <si>
    <t>Maitland</t>
  </si>
  <si>
    <t>CLEARY</t>
  </si>
  <si>
    <t>STRICKLAND</t>
  </si>
  <si>
    <t>Isaac</t>
  </si>
  <si>
    <t>SLOCUM</t>
  </si>
  <si>
    <t>Drew</t>
  </si>
  <si>
    <t>BEAVER</t>
  </si>
  <si>
    <t>Hank</t>
  </si>
  <si>
    <t>Litespeed-BMW Cycling</t>
  </si>
  <si>
    <t>TURNER</t>
  </si>
  <si>
    <t>SITZ</t>
  </si>
  <si>
    <t>STARK</t>
  </si>
  <si>
    <t>Tria Cycling p/b DonahooAuto &amp;</t>
  </si>
  <si>
    <t>MCGEE</t>
  </si>
  <si>
    <t>Rome Velo p/b Harbin Clinic</t>
  </si>
  <si>
    <t>Outspoken Bikes</t>
  </si>
  <si>
    <t>STEWART</t>
  </si>
  <si>
    <t>STONE</t>
  </si>
  <si>
    <t>RSC Wiesbaden / SebaMed</t>
  </si>
  <si>
    <t>BLANSIT</t>
  </si>
  <si>
    <t>Rome Velo</t>
  </si>
  <si>
    <t>AHRENS</t>
  </si>
  <si>
    <t>Delta Racing p/b Raising Cane'</t>
  </si>
  <si>
    <t>NOCA-AtlRoof.com</t>
  </si>
  <si>
    <t>MIDDLETON</t>
  </si>
  <si>
    <t>BBC p/b Wheelworx</t>
  </si>
  <si>
    <t>LARK</t>
  </si>
  <si>
    <t>Pro Chain Cycling/Turner</t>
  </si>
  <si>
    <t>MCCARTHY</t>
  </si>
  <si>
    <t>LITESPEED-BMW</t>
  </si>
  <si>
    <t>STOWE</t>
  </si>
  <si>
    <t>Tria Cycling p/b DonohooAuto.c</t>
  </si>
  <si>
    <t>SAGAT</t>
  </si>
  <si>
    <t>Artur</t>
  </si>
  <si>
    <t>NOUVEAU VELO CYCLING TEAM</t>
  </si>
  <si>
    <t>SCCC/Madison Cyclist</t>
  </si>
  <si>
    <t>Tria Racing P/B Donohoo Auto</t>
  </si>
  <si>
    <t>ASPRODITES</t>
  </si>
  <si>
    <t>Francis</t>
  </si>
  <si>
    <t>Wampold Companies Racing</t>
  </si>
  <si>
    <t>STAHL</t>
  </si>
  <si>
    <t>Rome Velo p/b L-eat.com</t>
  </si>
  <si>
    <t>TSC Subaru Cyclones</t>
  </si>
  <si>
    <t>ANSEL</t>
  </si>
  <si>
    <t>STIGERS</t>
  </si>
  <si>
    <t>southern crescent cycling</t>
  </si>
  <si>
    <t>DUNN</t>
  </si>
  <si>
    <t>CycleSport Concepts</t>
  </si>
  <si>
    <t>NGCA-Atlroof.com</t>
  </si>
  <si>
    <t>DERUSSY</t>
  </si>
  <si>
    <t>LOFTUS</t>
  </si>
  <si>
    <t>Columbus Bicycle Racing</t>
  </si>
  <si>
    <t>WISNER</t>
  </si>
  <si>
    <t>TCF/Wampold Companies Racing</t>
  </si>
  <si>
    <t>WANGSGARD</t>
  </si>
  <si>
    <t>Roosters p/b Edge Composite Wh</t>
  </si>
  <si>
    <t>SWART</t>
  </si>
  <si>
    <t>Carla</t>
  </si>
  <si>
    <t>Team Vera Bradley Foundation</t>
  </si>
  <si>
    <t>Jacquelyn</t>
  </si>
  <si>
    <t>Team Type 1</t>
  </si>
  <si>
    <t>Schneider</t>
  </si>
  <si>
    <t>Samantha</t>
  </si>
  <si>
    <t>Team TIBCO/To The Top</t>
  </si>
  <si>
    <t>FARINA</t>
  </si>
  <si>
    <t>Robin</t>
  </si>
  <si>
    <t>ALLAR</t>
  </si>
  <si>
    <t>Erica</t>
  </si>
  <si>
    <t>VanGilder</t>
  </si>
  <si>
    <t>KURTH</t>
  </si>
  <si>
    <t>SEEHAFER</t>
  </si>
  <si>
    <t>Kori</t>
  </si>
  <si>
    <t>BATES</t>
  </si>
  <si>
    <t>Colavita/Baci Pro Cycling</t>
  </si>
  <si>
    <t>VINCENT JORDAN</t>
  </si>
  <si>
    <t>Nicole</t>
  </si>
  <si>
    <t>CASH-WOOTTEN</t>
  </si>
  <si>
    <t>Carrie</t>
  </si>
  <si>
    <t>MVP Health Care Cycling</t>
  </si>
  <si>
    <t>ELLIOT</t>
  </si>
  <si>
    <t>Amity</t>
  </si>
  <si>
    <t>Veronneau</t>
  </si>
  <si>
    <t>ROSADO</t>
  </si>
  <si>
    <t>Marie</t>
  </si>
  <si>
    <t>Performance Bicyle Racing</t>
  </si>
  <si>
    <t>FULLER MULLER</t>
  </si>
  <si>
    <t>Cheryl</t>
  </si>
  <si>
    <t>Pedal Right Cycling Team</t>
  </si>
  <si>
    <t>GAUTHIER</t>
  </si>
  <si>
    <t>Shontell</t>
  </si>
  <si>
    <t>JAMES</t>
  </si>
  <si>
    <t>Ashley</t>
  </si>
  <si>
    <t>Alexis</t>
  </si>
  <si>
    <t>CAZER</t>
  </si>
  <si>
    <t>Priscilla</t>
  </si>
  <si>
    <t>Carve</t>
  </si>
  <si>
    <t>WHITMORE</t>
  </si>
  <si>
    <t>BMW/Bianchi</t>
  </si>
  <si>
    <t>DVORAK</t>
  </si>
  <si>
    <t>Andrea</t>
  </si>
  <si>
    <t>COLAVITA/BACI presented by COO</t>
  </si>
  <si>
    <t>ROSS</t>
  </si>
  <si>
    <t>MOULTON</t>
  </si>
  <si>
    <t>Michele</t>
  </si>
  <si>
    <t>PCP</t>
  </si>
  <si>
    <t>PAINE</t>
  </si>
  <si>
    <t>Colleen</t>
  </si>
  <si>
    <t>PETTY</t>
  </si>
  <si>
    <t>Team Krystal Elite</t>
  </si>
  <si>
    <t>WICKES</t>
  </si>
  <si>
    <t>Kitty</t>
  </si>
  <si>
    <t>Team Cycleworks p/b HDR</t>
  </si>
  <si>
    <t>Pro 1</t>
  </si>
  <si>
    <t>KERSTEN</t>
  </si>
  <si>
    <t>Fly V Australia</t>
  </si>
  <si>
    <t>CLARKE</t>
  </si>
  <si>
    <t>Hilton</t>
  </si>
  <si>
    <t>Bahati Foundation Pro Cycling</t>
  </si>
  <si>
    <t>BAZZANA</t>
  </si>
  <si>
    <t>Alessandro</t>
  </si>
  <si>
    <t>BURDZILAUSKAS</t>
  </si>
  <si>
    <t>Kenda Pro Cycling p/b Spinergy</t>
  </si>
  <si>
    <t>MENZIES</t>
  </si>
  <si>
    <t>ROMERO AMARAN</t>
  </si>
  <si>
    <t>Luis</t>
  </si>
  <si>
    <t>Jamis Sutter Home p/b Colavita</t>
  </si>
  <si>
    <t>TRAVIESO</t>
  </si>
  <si>
    <t>Champion Porsche P/b Herbalife</t>
  </si>
  <si>
    <t>MAGNER</t>
  </si>
  <si>
    <t>HOFFARTH</t>
  </si>
  <si>
    <t>Team Mountain Khakis f/b Jitte</t>
  </si>
  <si>
    <t>GRAJALES</t>
  </si>
  <si>
    <t>Cesar</t>
  </si>
  <si>
    <t>HENRY</t>
  </si>
  <si>
    <t>Team Type 1 Development</t>
  </si>
  <si>
    <t>MARTZ</t>
  </si>
  <si>
    <t>Alder</t>
  </si>
  <si>
    <t>Team Globalbike</t>
  </si>
  <si>
    <t>HARPER</t>
  </si>
  <si>
    <t>Rich</t>
  </si>
  <si>
    <t>CRANE</t>
  </si>
  <si>
    <t>HOWE</t>
  </si>
  <si>
    <t>KEOUGH</t>
  </si>
  <si>
    <t>Schmidt</t>
  </si>
  <si>
    <t>Alexey</t>
  </si>
  <si>
    <t>FLASKAMP</t>
  </si>
  <si>
    <t>Droessiger</t>
  </si>
  <si>
    <t>BAHATI</t>
  </si>
  <si>
    <t>Rahsaan</t>
  </si>
  <si>
    <t>KERKHOF</t>
  </si>
  <si>
    <t>Olaf</t>
  </si>
  <si>
    <t>Team Ion-United Healtcare</t>
  </si>
  <si>
    <t>HEGYVARY</t>
  </si>
  <si>
    <t>MEYER</t>
  </si>
  <si>
    <t>A.j.</t>
  </si>
  <si>
    <t>ATKINS</t>
  </si>
  <si>
    <t>Outspokin</t>
  </si>
  <si>
    <t>Tria Market p/b DonohooAuto.co</t>
  </si>
  <si>
    <t>Tria/Donohoo Auto</t>
  </si>
  <si>
    <t>Murphy</t>
  </si>
  <si>
    <t>DOTTI</t>
  </si>
  <si>
    <t>Juan Pablo</t>
  </si>
  <si>
    <t>Aerocat Cycling Team</t>
  </si>
  <si>
    <t>Holt</t>
  </si>
  <si>
    <t>DEPAULA RACING</t>
  </si>
  <si>
    <t>Hincapie Development</t>
  </si>
  <si>
    <t>Winston</t>
  </si>
  <si>
    <t>KARNES</t>
  </si>
  <si>
    <t>STEMPER</t>
  </si>
  <si>
    <t>MONTELEONE</t>
  </si>
  <si>
    <t>warp9bikes.com - TriStar</t>
  </si>
  <si>
    <t>Rob</t>
  </si>
  <si>
    <t>HAMBLEN</t>
  </si>
  <si>
    <t>Mtn Khakis</t>
  </si>
  <si>
    <t>GIANNINI</t>
  </si>
  <si>
    <t>Oscar</t>
  </si>
  <si>
    <t>FALCON</t>
  </si>
  <si>
    <t>Yosvany</t>
  </si>
  <si>
    <t>Bahati Foundation Elite Team</t>
  </si>
  <si>
    <t>the happy tooth p/b Inside-Out</t>
  </si>
  <si>
    <t>ASCONEGUY</t>
  </si>
  <si>
    <t>Emilio</t>
  </si>
  <si>
    <t>DOMINGUEZ</t>
  </si>
  <si>
    <t>Ivan</t>
  </si>
  <si>
    <t>Pro/1/2</t>
  </si>
  <si>
    <t>Team Mountain Khakis</t>
  </si>
  <si>
    <t>CRATER</t>
  </si>
  <si>
    <t>Pablo</t>
  </si>
  <si>
    <t>Juan</t>
  </si>
  <si>
    <t>Team Type A</t>
  </si>
  <si>
    <t>KENDA Pro Cycling presented by</t>
  </si>
  <si>
    <t>LANHAM</t>
  </si>
  <si>
    <t>Warp9Bikes.com/Tristar</t>
  </si>
  <si>
    <t>SCARANO</t>
  </si>
  <si>
    <t>SULLIVAN</t>
  </si>
  <si>
    <t>Brendan</t>
  </si>
  <si>
    <t>Team Mountain Khakis fueled by</t>
  </si>
  <si>
    <t>Team KENDA</t>
  </si>
  <si>
    <t>WHEELER</t>
  </si>
  <si>
    <t>Kent</t>
  </si>
  <si>
    <t>CHOTAS</t>
  </si>
  <si>
    <t>US Military Cycling Team/Herri</t>
  </si>
  <si>
    <t>Asconeguy</t>
  </si>
  <si>
    <t>LAMP</t>
  </si>
  <si>
    <t>Tria Cycling/ Donohoo Auto</t>
  </si>
  <si>
    <t>Kenda Pro Cycling P/b Spinergy</t>
  </si>
  <si>
    <t>Stone</t>
  </si>
  <si>
    <t>Meyer</t>
  </si>
  <si>
    <t>A.J.</t>
  </si>
  <si>
    <t>Gary Fishes - Suberu</t>
  </si>
  <si>
    <t>MCGINNIS</t>
  </si>
  <si>
    <t>warp9bikes.com/tristar</t>
  </si>
  <si>
    <t>Millen</t>
  </si>
  <si>
    <t>Colby</t>
  </si>
  <si>
    <t>DLP Racing</t>
  </si>
  <si>
    <t>HELMS</t>
  </si>
  <si>
    <t>Stradford</t>
  </si>
  <si>
    <t>BINKLEY</t>
  </si>
  <si>
    <t>Krystal/Warp9bikes.com</t>
  </si>
  <si>
    <t>BEAMS</t>
  </si>
  <si>
    <t>Nathaniel</t>
  </si>
  <si>
    <t>Pro Chain</t>
  </si>
  <si>
    <t>WAGGONER</t>
  </si>
  <si>
    <t>Nashvill Cyclist.com</t>
  </si>
  <si>
    <t>Tria Cyling p/b DonohooAuto.co</t>
  </si>
  <si>
    <t>DQ</t>
  </si>
  <si>
    <t>Shmidt</t>
  </si>
  <si>
    <t>Karnes</t>
  </si>
  <si>
    <t>Outspokin-Strenflex</t>
  </si>
  <si>
    <t>WATKINS</t>
  </si>
  <si>
    <t>west point cycling team</t>
  </si>
  <si>
    <t>sccc/madison cycles</t>
  </si>
  <si>
    <t>Rudelev</t>
  </si>
  <si>
    <t>Alabama Masters</t>
  </si>
  <si>
    <t>PUMPIAN</t>
  </si>
  <si>
    <t>Outspokin / StrenFlex</t>
  </si>
  <si>
    <t>MENDIGOCHEA</t>
  </si>
  <si>
    <t>Carlos Matias</t>
  </si>
  <si>
    <t>HERBALIFE-LA GRANGE</t>
  </si>
  <si>
    <t>SCHMID</t>
  </si>
  <si>
    <t>HANSON</t>
  </si>
  <si>
    <t>BALDWIN</t>
  </si>
  <si>
    <t>NGCA p/b ATLRoof.com</t>
  </si>
  <si>
    <t>MCELROY</t>
  </si>
  <si>
    <t>Jay</t>
  </si>
  <si>
    <t>DEMENT</t>
  </si>
  <si>
    <t>MCCRELESS</t>
  </si>
  <si>
    <t>Carnell</t>
  </si>
  <si>
    <t>FILLYAW</t>
  </si>
  <si>
    <t>Bike Warehouse/Velo Voodoo</t>
  </si>
  <si>
    <t>NOVAK</t>
  </si>
  <si>
    <t>Miroslav</t>
  </si>
  <si>
    <t>REED</t>
  </si>
  <si>
    <t>COOPER</t>
  </si>
  <si>
    <t>MEUNIER</t>
  </si>
  <si>
    <t>Mathew</t>
  </si>
  <si>
    <t>HICKS</t>
  </si>
  <si>
    <t>ROBINSON</t>
  </si>
  <si>
    <t>FFCC/Toyota Forklift of Atlant</t>
  </si>
  <si>
    <t>LESSING</t>
  </si>
  <si>
    <t>RHOADS</t>
  </si>
  <si>
    <t>U of Alabama</t>
  </si>
  <si>
    <t>HOLLOWAY</t>
  </si>
  <si>
    <t>Bryan</t>
  </si>
  <si>
    <t>NGCA p/b ATLroof.com</t>
  </si>
  <si>
    <t>BREW</t>
  </si>
  <si>
    <t>Scenic City Velo</t>
  </si>
  <si>
    <t>SOLOMON</t>
  </si>
  <si>
    <t>Aarons Cycling p/b New England</t>
  </si>
  <si>
    <t>Strickland</t>
  </si>
  <si>
    <t>Aarons p/b New England Financia</t>
  </si>
  <si>
    <t>Krystal / SLV</t>
  </si>
  <si>
    <t>BELL</t>
  </si>
  <si>
    <t>Aarons p/b New England Financi</t>
  </si>
  <si>
    <t>FLINT</t>
  </si>
  <si>
    <t>Tiger Cycling Foundation/Wampo</t>
  </si>
  <si>
    <t>VeloCity Pro Cycles</t>
  </si>
  <si>
    <t>BILOTTO</t>
  </si>
  <si>
    <t>CCR/Digital ERA Bank</t>
  </si>
  <si>
    <t>Marbut</t>
  </si>
  <si>
    <t>FFCC - Toyota Forklifts</t>
  </si>
  <si>
    <t>Draho</t>
  </si>
  <si>
    <t>EVANS</t>
  </si>
  <si>
    <t>COOMBES</t>
  </si>
  <si>
    <t>Subaru-TSC Cycling</t>
  </si>
  <si>
    <t>Tria Cycle Donohoo Auto</t>
  </si>
  <si>
    <t>Floyd</t>
  </si>
  <si>
    <t>BayCity Breakers</t>
  </si>
  <si>
    <t>Lipscomb</t>
  </si>
  <si>
    <t>Susan</t>
  </si>
  <si>
    <t>WALZ</t>
  </si>
  <si>
    <t>Greenville Women's Cycling Tea</t>
  </si>
  <si>
    <t>Team</t>
  </si>
  <si>
    <t>Women 1-3</t>
  </si>
  <si>
    <t>Female</t>
  </si>
  <si>
    <t>Coombes</t>
  </si>
  <si>
    <t>Masters 45+</t>
  </si>
  <si>
    <t>Male</t>
  </si>
  <si>
    <t>45-99</t>
  </si>
  <si>
    <t>Andreas (andy)</t>
  </si>
  <si>
    <t>Brock</t>
  </si>
  <si>
    <t>Schroeder</t>
  </si>
  <si>
    <t>Hudson</t>
  </si>
  <si>
    <t>Kennedy</t>
  </si>
  <si>
    <t>Megginson</t>
  </si>
  <si>
    <t>Esses</t>
  </si>
  <si>
    <t>Glenn</t>
  </si>
  <si>
    <t>Mellow Mushroom Racing</t>
  </si>
  <si>
    <t>S Alan</t>
  </si>
  <si>
    <t>Ccr</t>
  </si>
  <si>
    <t>McCall</t>
  </si>
  <si>
    <t>Hartwell</t>
  </si>
  <si>
    <t>Suggs</t>
  </si>
  <si>
    <t>Mobile Velo</t>
  </si>
  <si>
    <t>Eaker</t>
  </si>
  <si>
    <t>Graham</t>
  </si>
  <si>
    <t>Women 4</t>
  </si>
  <si>
    <t>Chapman</t>
  </si>
  <si>
    <t>Maggie</t>
  </si>
  <si>
    <t>Holmes</t>
  </si>
  <si>
    <t>Kimberly</t>
  </si>
  <si>
    <t>Gillespie</t>
  </si>
  <si>
    <t>Jayne Claire</t>
  </si>
  <si>
    <t>Split</t>
  </si>
  <si>
    <t>Elise</t>
  </si>
  <si>
    <t>Celia</t>
  </si>
  <si>
    <t>Smith</t>
  </si>
  <si>
    <t>Selma</t>
  </si>
  <si>
    <t>Masters 35+</t>
  </si>
  <si>
    <t>Gulf Coast Bicycle Club</t>
  </si>
  <si>
    <t>Lebrun</t>
  </si>
  <si>
    <t>Rowland</t>
  </si>
  <si>
    <t>Bob</t>
  </si>
  <si>
    <t>Svmic Cycling</t>
  </si>
  <si>
    <t>Turbyfill</t>
  </si>
  <si>
    <t>Ladd</t>
  </si>
  <si>
    <t>Banks</t>
  </si>
  <si>
    <t>Swann</t>
  </si>
  <si>
    <t>Ucla Cycling-uscf</t>
  </si>
  <si>
    <t>Juniors 14-18</t>
  </si>
  <si>
    <t>Freeman</t>
  </si>
  <si>
    <t>Cat 1,2,3</t>
  </si>
  <si>
    <t>Birmingham Bicycle</t>
  </si>
  <si>
    <t>Seelhorst</t>
  </si>
  <si>
    <t>Olheiser</t>
  </si>
  <si>
    <t>allison</t>
  </si>
  <si>
    <t>patrick</t>
  </si>
  <si>
    <t>Ion/United Health Care</t>
  </si>
  <si>
    <t>Brown</t>
  </si>
  <si>
    <t>LITESPEED-BMW CYCLING</t>
  </si>
  <si>
    <t>BIRMINGHAM BICYCLE COMPANY</t>
  </si>
  <si>
    <t>Mina</t>
  </si>
  <si>
    <t>Geoffrey</t>
  </si>
  <si>
    <t>Team Ion/United Health Care</t>
  </si>
  <si>
    <t>Sonic Treehouse Cycling Team</t>
  </si>
  <si>
    <t>Tower</t>
  </si>
  <si>
    <t>Cartier</t>
  </si>
  <si>
    <t>Jacques</t>
  </si>
  <si>
    <t>Tria Cycling /Donohoo Auto</t>
  </si>
  <si>
    <t>Werts</t>
  </si>
  <si>
    <t>Sonic - Treehouse</t>
  </si>
  <si>
    <t>Krystal - Warp 9</t>
  </si>
  <si>
    <t>Marx and Bensdorf Cycling Team</t>
  </si>
  <si>
    <t>King</t>
  </si>
  <si>
    <t>Marx &amp; Bensdorf</t>
  </si>
  <si>
    <t>Tria Market/Donahoo Auto</t>
  </si>
  <si>
    <t>Fronheiser</t>
  </si>
  <si>
    <t>austin</t>
  </si>
  <si>
    <t>clint</t>
  </si>
  <si>
    <t>MSMOC / Absolute Racing Team</t>
  </si>
  <si>
    <t>LaRocque</t>
  </si>
  <si>
    <t>Tiger Cycling Foundation/Wampol</t>
  </si>
  <si>
    <t>Cannone</t>
  </si>
  <si>
    <t>Riccardo</t>
  </si>
  <si>
    <t>Flint</t>
  </si>
  <si>
    <t>Gregg</t>
  </si>
  <si>
    <t>chris</t>
  </si>
  <si>
    <t>Jimmy</t>
  </si>
  <si>
    <t>Dement</t>
  </si>
  <si>
    <t>Hoover</t>
  </si>
  <si>
    <t>Krystal-SCV</t>
  </si>
  <si>
    <t>Copeland</t>
  </si>
  <si>
    <t>Memphis Velo/Smith and Nephew</t>
  </si>
  <si>
    <t>Moontoast.com/TriStar</t>
  </si>
  <si>
    <t>Asprodites</t>
  </si>
  <si>
    <t>Gray</t>
  </si>
  <si>
    <t>Michelob Ultra - Big Shark Raci</t>
  </si>
  <si>
    <t>Bookman</t>
  </si>
  <si>
    <t>Hinson</t>
  </si>
  <si>
    <t>Team Grand Fondo</t>
  </si>
  <si>
    <t>Wisner</t>
  </si>
  <si>
    <t>Daniel J.</t>
  </si>
  <si>
    <t>Tiger Cycling Foundation p/b Wa</t>
  </si>
  <si>
    <t>Wiswall</t>
  </si>
  <si>
    <t>Chad's A/C Direct</t>
  </si>
  <si>
    <t>Daniele</t>
  </si>
  <si>
    <t>BPC Cycling / Amateur Cycling C</t>
  </si>
  <si>
    <t>SCV Krystal</t>
  </si>
  <si>
    <t>Univ of Alabama Cycling</t>
  </si>
  <si>
    <t>Fields</t>
  </si>
  <si>
    <t>Route</t>
  </si>
  <si>
    <t>TIM</t>
  </si>
  <si>
    <t>MEMPHIS VELO / SMITH &amp; NEPHEW</t>
  </si>
  <si>
    <t>Velo City Pro Cycles</t>
  </si>
  <si>
    <t>Bass</t>
  </si>
  <si>
    <t>Cleveland</t>
  </si>
  <si>
    <t>Adair</t>
  </si>
  <si>
    <t>Moab/MTV</t>
  </si>
  <si>
    <t>Caldwell</t>
  </si>
  <si>
    <t>Ellis</t>
  </si>
  <si>
    <t>SCMIC cycling</t>
  </si>
  <si>
    <t>Carroll</t>
  </si>
  <si>
    <t>Phillis</t>
  </si>
  <si>
    <t>Mellow mushroom racing</t>
  </si>
  <si>
    <t>Penland</t>
  </si>
  <si>
    <t>Solar Eclipse</t>
  </si>
  <si>
    <t>Price</t>
  </si>
  <si>
    <t>Moontoast/Tri-Star</t>
  </si>
  <si>
    <t>Eubanks</t>
  </si>
  <si>
    <t>Rocon Mechanical Cycling</t>
  </si>
  <si>
    <t>Rocon Mechanical</t>
  </si>
  <si>
    <t>Bond</t>
  </si>
  <si>
    <t>Drake</t>
  </si>
  <si>
    <t>Murdock</t>
  </si>
  <si>
    <t>Team Bikes and Moore</t>
  </si>
  <si>
    <t>JD</t>
  </si>
  <si>
    <t>Poole</t>
  </si>
  <si>
    <t>Team Biker's Choice</t>
  </si>
  <si>
    <t>Cat 1/2</t>
  </si>
  <si>
    <t>Evers</t>
  </si>
  <si>
    <t>Sonja</t>
  </si>
  <si>
    <t>CAWES p/b Specialized</t>
  </si>
  <si>
    <t>Pamela</t>
  </si>
  <si>
    <t>Terri</t>
  </si>
  <si>
    <t>SVMIC cycling</t>
  </si>
  <si>
    <t>Briseno</t>
  </si>
  <si>
    <t>Christina</t>
  </si>
  <si>
    <t>Gravler</t>
  </si>
  <si>
    <t>Tria/Birmingham Velo</t>
  </si>
  <si>
    <t>Jenny</t>
  </si>
  <si>
    <t>Velo Vixens Cycling Team</t>
  </si>
  <si>
    <t>Galloway</t>
  </si>
  <si>
    <t>Chu</t>
  </si>
  <si>
    <t>Sally</t>
  </si>
  <si>
    <t>10-18</t>
  </si>
  <si>
    <t>J.T.</t>
  </si>
  <si>
    <t>Brahm</t>
  </si>
  <si>
    <t>ruf</t>
  </si>
  <si>
    <t>joe</t>
  </si>
  <si>
    <t>Madison Cycles/SCCC</t>
  </si>
  <si>
    <t>Alabama Masters/Ivan Leonard Ch</t>
  </si>
  <si>
    <t>Sccc/ Madison Cycles</t>
  </si>
  <si>
    <t>Knittle</t>
  </si>
  <si>
    <t>Andreas (Andy)</t>
  </si>
  <si>
    <t>Alabama Masters IvanLeonard Che</t>
  </si>
  <si>
    <t>York</t>
  </si>
  <si>
    <t>Donald A.</t>
  </si>
  <si>
    <t>McLaughlin</t>
  </si>
  <si>
    <t>velocityprocycle</t>
  </si>
  <si>
    <t>Cawes pb Specialized</t>
  </si>
  <si>
    <t>Foster</t>
  </si>
  <si>
    <t>Tom</t>
  </si>
  <si>
    <t>CCR / Digital Era Banking Servi</t>
  </si>
  <si>
    <t>Time</t>
  </si>
  <si>
    <t>0:01:05</t>
  </si>
  <si>
    <t>Tiger Cycling Foundation p/b Wampold Companies</t>
  </si>
  <si>
    <t>0:01:09</t>
  </si>
  <si>
    <t>Tiger Cycling Foundation/Wampold Racing</t>
  </si>
  <si>
    <t>0:01:10</t>
  </si>
  <si>
    <t>0:01:11</t>
  </si>
  <si>
    <t>Alabama Masters/Ivan Leonard Chevrolet</t>
  </si>
  <si>
    <t>0:01:12</t>
  </si>
  <si>
    <t>0:01:13</t>
  </si>
  <si>
    <t>Tiger Cycling Foundation/Wampold Companies Racing</t>
  </si>
  <si>
    <t>0:01:16</t>
  </si>
  <si>
    <t>0:01:17</t>
  </si>
  <si>
    <t>0:01:18</t>
  </si>
  <si>
    <t>Chad's A/C</t>
  </si>
  <si>
    <t>0:01:08</t>
  </si>
  <si>
    <t>BPC Cycling / Amateur Cycling Club of Memphis</t>
  </si>
  <si>
    <t>0:01:14</t>
  </si>
  <si>
    <t>0:01:15</t>
  </si>
  <si>
    <t>VeloCity Pro Cycles - Tuscaloosa, AL</t>
  </si>
  <si>
    <t>0:01:19</t>
  </si>
  <si>
    <t>Davenport</t>
  </si>
  <si>
    <t>Jerome</t>
  </si>
  <si>
    <t>0:01:21</t>
  </si>
  <si>
    <t>0:01:22</t>
  </si>
  <si>
    <t>vibert</t>
  </si>
  <si>
    <t>0:03:24</t>
  </si>
  <si>
    <t>Amatuer cycling club of Memphis</t>
  </si>
  <si>
    <t>0:01:25</t>
  </si>
  <si>
    <t>VeloCity ProCycle</t>
  </si>
  <si>
    <t>0:01:30</t>
  </si>
  <si>
    <t>Campos</t>
  </si>
  <si>
    <t>0:01:55</t>
  </si>
  <si>
    <t>0:01:07</t>
  </si>
  <si>
    <t>Adendorff</t>
  </si>
  <si>
    <t>Colin</t>
  </si>
  <si>
    <t>Alabama Masters IvanLeonard Chevrolet</t>
  </si>
  <si>
    <t>0:01:48</t>
  </si>
  <si>
    <t>0:01:56</t>
  </si>
  <si>
    <t>AMY</t>
  </si>
  <si>
    <t>Geaux Race</t>
  </si>
  <si>
    <t>Leary</t>
  </si>
  <si>
    <t>Sharon</t>
  </si>
  <si>
    <t>Rostello p/b Fiorucci</t>
  </si>
  <si>
    <t>0:01:24</t>
  </si>
  <si>
    <t>VeloCity Pro Cycles - Tuscaloosa, Al</t>
  </si>
  <si>
    <t>0:01:26</t>
  </si>
  <si>
    <t>0:01:28</t>
  </si>
  <si>
    <t>0:01:31</t>
  </si>
  <si>
    <t>Cindy</t>
  </si>
  <si>
    <t>0:01:34</t>
  </si>
  <si>
    <t>0:01:37</t>
  </si>
  <si>
    <t>MadisonCycles/SCCC</t>
  </si>
  <si>
    <t>Carboneau</t>
  </si>
  <si>
    <t>Velocity</t>
  </si>
  <si>
    <t>Sanders</t>
  </si>
  <si>
    <t>Nashville cyclist</t>
  </si>
  <si>
    <t>Tria/Bham velo</t>
  </si>
  <si>
    <t>Delong</t>
  </si>
  <si>
    <t>Velo Bella</t>
  </si>
  <si>
    <t>Ricon Mechanical</t>
  </si>
  <si>
    <t>Team Bikers Choice</t>
  </si>
  <si>
    <t>UofA</t>
  </si>
  <si>
    <t>Cumberland Transit</t>
  </si>
  <si>
    <t>BPC Cycling</t>
  </si>
  <si>
    <t>Latham</t>
  </si>
  <si>
    <t>Memphis Velo</t>
  </si>
  <si>
    <t>Steel City</t>
  </si>
  <si>
    <t>Ingle</t>
  </si>
  <si>
    <t>Moontoast/Chads A/C Direct</t>
  </si>
  <si>
    <t>Lawson</t>
  </si>
  <si>
    <t>Randy</t>
  </si>
  <si>
    <t>Clint</t>
  </si>
  <si>
    <t>MSMOC Absolute Racing</t>
  </si>
  <si>
    <t>Tiger Cycling</t>
  </si>
  <si>
    <t>Tria Market</t>
  </si>
  <si>
    <t>Aarons</t>
  </si>
  <si>
    <t>Marx and Bensdorf</t>
  </si>
  <si>
    <t>T</t>
  </si>
  <si>
    <t>Harwick</t>
  </si>
  <si>
    <t>U of A</t>
  </si>
  <si>
    <t>Ricardo</t>
  </si>
  <si>
    <t>Moontoast</t>
  </si>
  <si>
    <t>Krystal Cycling</t>
  </si>
  <si>
    <t>Pro/1/2/3/4</t>
  </si>
  <si>
    <t>Lightspeed-BMW</t>
  </si>
  <si>
    <t>Bham Bicycle company</t>
  </si>
  <si>
    <t>Geoffery</t>
  </si>
  <si>
    <t>Team Ion</t>
  </si>
  <si>
    <t>Ion/United Healthcare</t>
  </si>
  <si>
    <t>Wertz</t>
  </si>
  <si>
    <t>Sonic-Treehouse</t>
  </si>
  <si>
    <t>Tria cycling</t>
  </si>
  <si>
    <t>Lackey</t>
  </si>
</sst>
</file>

<file path=xl/styles.xml><?xml version="1.0" encoding="utf-8"?>
<styleSheet xmlns="http://schemas.openxmlformats.org/spreadsheetml/2006/main">
  <fonts count="6">
    <font>
      <sz val="11"/>
      <color indexed="63"/>
      <name val="Lucida Grande"/>
      <family val="0"/>
    </font>
    <font>
      <b/>
      <sz val="11"/>
      <color indexed="9"/>
      <name val="Lucida Grande"/>
      <family val="0"/>
    </font>
    <font>
      <sz val="10"/>
      <color indexed="63"/>
      <name val="Arial"/>
      <family val="0"/>
    </font>
    <font>
      <b/>
      <sz val="14"/>
      <color indexed="63"/>
      <name val="Lucida Grande"/>
      <family val="0"/>
    </font>
    <font>
      <b/>
      <sz val="11"/>
      <color indexed="63"/>
      <name val="Lucida Grande"/>
      <family val="0"/>
    </font>
    <font>
      <sz val="11"/>
      <color indexed="9"/>
      <name val="Lucida Grande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2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1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/>
    </xf>
    <xf numFmtId="0" fontId="0" fillId="0" borderId="4" xfId="0" applyNumberFormat="1" applyFont="1" applyBorder="1" applyAlignment="1">
      <alignment/>
    </xf>
    <xf numFmtId="0" fontId="0" fillId="3" borderId="5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 horizontal="right"/>
    </xf>
    <xf numFmtId="0" fontId="0" fillId="3" borderId="6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/>
    </xf>
    <xf numFmtId="0" fontId="0" fillId="4" borderId="8" xfId="0" applyNumberFormat="1" applyFont="1" applyFill="1" applyBorder="1" applyAlignment="1">
      <alignment/>
    </xf>
    <xf numFmtId="0" fontId="0" fillId="4" borderId="9" xfId="0" applyNumberFormat="1" applyFont="1" applyFill="1" applyBorder="1" applyAlignment="1">
      <alignment/>
    </xf>
    <xf numFmtId="0" fontId="0" fillId="4" borderId="9" xfId="0" applyNumberFormat="1" applyFont="1" applyFill="1" applyBorder="1" applyAlignment="1">
      <alignment horizontal="right"/>
    </xf>
    <xf numFmtId="0" fontId="0" fillId="4" borderId="9" xfId="0" applyNumberFormat="1" applyFont="1" applyFill="1" applyBorder="1" applyAlignment="1">
      <alignment horizontal="center"/>
    </xf>
    <xf numFmtId="0" fontId="0" fillId="4" borderId="10" xfId="0" applyNumberFormat="1" applyFont="1" applyFill="1" applyBorder="1" applyAlignment="1">
      <alignment/>
    </xf>
    <xf numFmtId="0" fontId="0" fillId="3" borderId="8" xfId="0" applyNumberFormat="1" applyFont="1" applyFill="1" applyBorder="1" applyAlignment="1">
      <alignment/>
    </xf>
    <xf numFmtId="0" fontId="0" fillId="3" borderId="9" xfId="0" applyNumberFormat="1" applyFont="1" applyFill="1" applyBorder="1" applyAlignment="1">
      <alignment/>
    </xf>
    <xf numFmtId="0" fontId="0" fillId="3" borderId="9" xfId="0" applyNumberFormat="1" applyFont="1" applyFill="1" applyBorder="1" applyAlignment="1">
      <alignment horizontal="right"/>
    </xf>
    <xf numFmtId="0" fontId="0" fillId="3" borderId="9" xfId="0" applyNumberFormat="1" applyFont="1" applyFill="1" applyBorder="1" applyAlignment="1">
      <alignment horizontal="center"/>
    </xf>
    <xf numFmtId="0" fontId="0" fillId="3" borderId="10" xfId="0" applyNumberFormat="1" applyFont="1" applyFill="1" applyBorder="1" applyAlignment="1">
      <alignment/>
    </xf>
    <xf numFmtId="0" fontId="0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/>
    </xf>
    <xf numFmtId="0" fontId="0" fillId="3" borderId="11" xfId="0" applyNumberFormat="1" applyFont="1" applyFill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3" borderId="12" xfId="0" applyNumberFormat="1" applyFont="1" applyFill="1" applyBorder="1" applyAlignment="1">
      <alignment horizontal="right"/>
    </xf>
    <xf numFmtId="0" fontId="0" fillId="3" borderId="12" xfId="0" applyNumberFormat="1" applyFont="1" applyFill="1" applyBorder="1" applyAlignment="1">
      <alignment horizontal="center"/>
    </xf>
    <xf numFmtId="0" fontId="0" fillId="3" borderId="13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4" borderId="19" xfId="0" applyNumberFormat="1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4" borderId="2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left"/>
    </xf>
    <xf numFmtId="0" fontId="0" fillId="3" borderId="7" xfId="0" applyNumberFormat="1" applyFont="1" applyFill="1" applyBorder="1" applyAlignment="1">
      <alignment horizontal="center"/>
    </xf>
    <xf numFmtId="0" fontId="0" fillId="4" borderId="8" xfId="0" applyNumberFormat="1" applyFont="1" applyFill="1" applyBorder="1" applyAlignment="1">
      <alignment horizontal="center"/>
    </xf>
    <xf numFmtId="0" fontId="0" fillId="4" borderId="9" xfId="0" applyNumberFormat="1" applyFont="1" applyFill="1" applyBorder="1" applyAlignment="1">
      <alignment horizontal="left"/>
    </xf>
    <xf numFmtId="0" fontId="0" fillId="4" borderId="10" xfId="0" applyNumberFormat="1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center"/>
    </xf>
    <xf numFmtId="0" fontId="0" fillId="3" borderId="9" xfId="0" applyNumberFormat="1" applyFont="1" applyFill="1" applyBorder="1" applyAlignment="1">
      <alignment horizontal="left"/>
    </xf>
    <xf numFmtId="0" fontId="0" fillId="3" borderId="10" xfId="0" applyNumberFormat="1" applyFont="1" applyFill="1" applyBorder="1" applyAlignment="1">
      <alignment horizontal="center"/>
    </xf>
    <xf numFmtId="0" fontId="0" fillId="3" borderId="11" xfId="0" applyNumberFormat="1" applyFont="1" applyFill="1" applyBorder="1" applyAlignment="1">
      <alignment horizontal="center"/>
    </xf>
    <xf numFmtId="0" fontId="0" fillId="3" borderId="12" xfId="0" applyNumberFormat="1" applyFont="1" applyFill="1" applyBorder="1" applyAlignment="1">
      <alignment horizontal="left"/>
    </xf>
    <xf numFmtId="0" fontId="0" fillId="3" borderId="13" xfId="0" applyNumberFormat="1" applyFont="1" applyFill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left"/>
    </xf>
    <xf numFmtId="0" fontId="0" fillId="3" borderId="22" xfId="0" applyNumberFormat="1" applyFont="1" applyFill="1" applyBorder="1" applyAlignment="1">
      <alignment horizontal="center"/>
    </xf>
    <xf numFmtId="0" fontId="0" fillId="3" borderId="23" xfId="0" applyNumberFormat="1" applyFont="1" applyFill="1" applyBorder="1" applyAlignment="1">
      <alignment horizontal="center"/>
    </xf>
    <xf numFmtId="0" fontId="0" fillId="3" borderId="23" xfId="0" applyNumberFormat="1" applyFont="1" applyFill="1" applyBorder="1" applyAlignment="1">
      <alignment horizontal="left"/>
    </xf>
    <xf numFmtId="0" fontId="0" fillId="3" borderId="24" xfId="0" applyNumberFormat="1" applyFont="1" applyFill="1" applyBorder="1" applyAlignment="1">
      <alignment horizontal="center"/>
    </xf>
    <xf numFmtId="0" fontId="0" fillId="4" borderId="11" xfId="0" applyNumberFormat="1" applyFont="1" applyFill="1" applyBorder="1" applyAlignment="1">
      <alignment horizontal="center"/>
    </xf>
    <xf numFmtId="0" fontId="0" fillId="4" borderId="12" xfId="0" applyNumberFormat="1" applyFont="1" applyFill="1" applyBorder="1" applyAlignment="1">
      <alignment horizontal="center"/>
    </xf>
    <xf numFmtId="0" fontId="0" fillId="4" borderId="12" xfId="0" applyNumberFormat="1" applyFont="1" applyFill="1" applyBorder="1" applyAlignment="1">
      <alignment horizontal="left"/>
    </xf>
    <xf numFmtId="0" fontId="0" fillId="4" borderId="13" xfId="0" applyNumberFormat="1" applyFont="1" applyFill="1" applyBorder="1" applyAlignment="1">
      <alignment horizontal="center"/>
    </xf>
    <xf numFmtId="0" fontId="0" fillId="4" borderId="22" xfId="0" applyNumberFormat="1" applyFont="1" applyFill="1" applyBorder="1" applyAlignment="1">
      <alignment horizontal="center"/>
    </xf>
    <xf numFmtId="0" fontId="0" fillId="4" borderId="23" xfId="0" applyNumberFormat="1" applyFont="1" applyFill="1" applyBorder="1" applyAlignment="1">
      <alignment horizontal="center"/>
    </xf>
    <xf numFmtId="0" fontId="0" fillId="4" borderId="23" xfId="0" applyNumberFormat="1" applyFont="1" applyFill="1" applyBorder="1" applyAlignment="1">
      <alignment horizontal="left"/>
    </xf>
    <xf numFmtId="0" fontId="0" fillId="4" borderId="24" xfId="0" applyNumberFormat="1" applyFont="1" applyFill="1" applyBorder="1" applyAlignment="1">
      <alignment horizontal="center"/>
    </xf>
    <xf numFmtId="0" fontId="0" fillId="3" borderId="25" xfId="0" applyNumberFormat="1" applyFont="1" applyFill="1" applyBorder="1" applyAlignment="1">
      <alignment horizontal="center"/>
    </xf>
    <xf numFmtId="0" fontId="0" fillId="3" borderId="26" xfId="0" applyNumberFormat="1" applyFont="1" applyFill="1" applyBorder="1" applyAlignment="1">
      <alignment horizontal="center"/>
    </xf>
    <xf numFmtId="0" fontId="0" fillId="3" borderId="26" xfId="0" applyNumberFormat="1" applyFont="1" applyFill="1" applyBorder="1" applyAlignment="1">
      <alignment horizontal="left"/>
    </xf>
    <xf numFmtId="0" fontId="0" fillId="3" borderId="27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4" fillId="0" borderId="28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8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right"/>
    </xf>
    <xf numFmtId="0" fontId="0" fillId="0" borderId="28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/>
    </xf>
    <xf numFmtId="0" fontId="5" fillId="0" borderId="15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0" fillId="0" borderId="2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2" borderId="23" xfId="0" applyNumberFormat="1" applyFont="1" applyFill="1" applyBorder="1" applyAlignment="1">
      <alignment horizontal="center"/>
    </xf>
    <xf numFmtId="0" fontId="0" fillId="5" borderId="8" xfId="0" applyNumberFormat="1" applyFont="1" applyFill="1" applyBorder="1" applyAlignment="1">
      <alignment horizontal="center"/>
    </xf>
    <xf numFmtId="0" fontId="0" fillId="5" borderId="9" xfId="0" applyNumberFormat="1" applyFont="1" applyFill="1" applyBorder="1" applyAlignment="1">
      <alignment horizontal="center"/>
    </xf>
    <xf numFmtId="0" fontId="0" fillId="5" borderId="9" xfId="0" applyNumberFormat="1" applyFont="1" applyFill="1" applyBorder="1" applyAlignment="1">
      <alignment/>
    </xf>
    <xf numFmtId="16" fontId="0" fillId="4" borderId="9" xfId="0" applyNumberFormat="1" applyFont="1" applyFill="1" applyBorder="1" applyAlignment="1">
      <alignment/>
    </xf>
    <xf numFmtId="16" fontId="0" fillId="3" borderId="9" xfId="0" applyNumberFormat="1" applyFont="1" applyFill="1" applyBorder="1" applyAlignment="1">
      <alignment/>
    </xf>
    <xf numFmtId="16" fontId="0" fillId="5" borderId="9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4" borderId="12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16" fontId="0" fillId="3" borderId="6" xfId="0" applyNumberFormat="1" applyFont="1" applyFill="1" applyBorder="1" applyAlignment="1">
      <alignment/>
    </xf>
    <xf numFmtId="0" fontId="0" fillId="5" borderId="8" xfId="0" applyNumberFormat="1" applyFont="1" applyFill="1" applyBorder="1" applyAlignment="1">
      <alignment/>
    </xf>
    <xf numFmtId="0" fontId="0" fillId="5" borderId="10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4" borderId="13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4" borderId="6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1" fontId="1" fillId="2" borderId="3" xfId="0" applyNumberFormat="1" applyFont="1" applyFill="1" applyBorder="1" applyAlignment="1">
      <alignment/>
    </xf>
    <xf numFmtId="21" fontId="0" fillId="3" borderId="7" xfId="0" applyNumberFormat="1" applyFont="1" applyFill="1" applyBorder="1" applyAlignment="1">
      <alignment/>
    </xf>
    <xf numFmtId="21" fontId="0" fillId="4" borderId="10" xfId="0" applyNumberFormat="1" applyFont="1" applyFill="1" applyBorder="1" applyAlignment="1">
      <alignment/>
    </xf>
    <xf numFmtId="21" fontId="0" fillId="3" borderId="10" xfId="0" applyNumberFormat="1" applyFont="1" applyFill="1" applyBorder="1" applyAlignment="1">
      <alignment/>
    </xf>
    <xf numFmtId="21" fontId="0" fillId="5" borderId="10" xfId="0" applyNumberFormat="1" applyFont="1" applyFill="1" applyBorder="1" applyAlignment="1">
      <alignment/>
    </xf>
    <xf numFmtId="21" fontId="0" fillId="3" borderId="13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30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16" fontId="0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F81BD"/>
      <rgbColor rgb="00CCCCCC"/>
      <rgbColor rgb="00B8CCE4"/>
      <rgbColor rgb="00DBE5F1"/>
      <rgbColor rgb="0095B3D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7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0.296875" style="1" customWidth="1"/>
    <col min="2" max="2" width="12.8984375" style="1" customWidth="1"/>
    <col min="3" max="3" width="14.8984375" style="1" customWidth="1"/>
    <col min="4" max="4" width="31" style="1" customWidth="1"/>
    <col min="5" max="5" width="14.8984375" style="1" customWidth="1"/>
    <col min="6" max="7" width="8.8984375" style="1" customWidth="1"/>
    <col min="8" max="8" width="12.69921875" style="1" customWidth="1"/>
    <col min="9" max="9" width="16.296875" style="1" customWidth="1"/>
    <col min="10" max="10" width="17.19921875" style="1" customWidth="1"/>
    <col min="11" max="11" width="16.296875" style="1" customWidth="1"/>
    <col min="12" max="12" width="17.19921875" style="1" customWidth="1"/>
    <col min="13" max="14" width="16.8984375" style="1" customWidth="1"/>
    <col min="15" max="15" width="19.8984375" style="1" customWidth="1"/>
    <col min="16" max="16" width="20.59765625" style="1" customWidth="1"/>
    <col min="17" max="17" width="17.296875" style="1" customWidth="1"/>
    <col min="18" max="18" width="18.19921875" style="1" customWidth="1"/>
    <col min="19" max="19" width="18.59765625" style="1" customWidth="1"/>
    <col min="20" max="20" width="16.296875" style="1" customWidth="1"/>
    <col min="21" max="21" width="17" style="1" customWidth="1"/>
    <col min="22" max="22" width="14.69921875" style="1" customWidth="1"/>
    <col min="23" max="23" width="15.3984375" style="1" customWidth="1"/>
    <col min="24" max="24" width="14.3984375" style="1" customWidth="1"/>
    <col min="25" max="25" width="15.296875" style="1" customWidth="1"/>
    <col min="26" max="26" width="14.69921875" style="1" customWidth="1"/>
    <col min="27" max="27" width="15.3984375" style="1" customWidth="1"/>
    <col min="28" max="28" width="16.59765625" style="1" customWidth="1"/>
    <col min="29" max="256" width="10.296875" style="1" customWidth="1"/>
  </cols>
  <sheetData>
    <row r="1" spans="1:28" ht="14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6" t="s">
        <v>26</v>
      </c>
      <c r="AB1" s="7"/>
    </row>
    <row r="2" spans="1:28" ht="15">
      <c r="A2" s="8">
        <v>319646</v>
      </c>
      <c r="B2" s="9" t="s">
        <v>27</v>
      </c>
      <c r="C2" s="9" t="s">
        <v>28</v>
      </c>
      <c r="D2" s="9" t="s">
        <v>29</v>
      </c>
      <c r="E2" s="10" t="s">
        <v>30</v>
      </c>
      <c r="F2" s="9" t="s">
        <v>31</v>
      </c>
      <c r="G2" s="9">
        <f>I2+K2+M2+O2+Q2+S2+U2+W2+Y2+AA2</f>
        <v>11</v>
      </c>
      <c r="H2" s="9"/>
      <c r="I2" s="11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>
        <v>10</v>
      </c>
      <c r="Y2" s="9">
        <v>11</v>
      </c>
      <c r="Z2" s="9"/>
      <c r="AA2" s="12"/>
      <c r="AB2" s="7"/>
    </row>
    <row r="3" spans="1:28" ht="14.25">
      <c r="A3" s="13">
        <v>4911</v>
      </c>
      <c r="B3" s="14" t="s">
        <v>32</v>
      </c>
      <c r="C3" s="14" t="s">
        <v>33</v>
      </c>
      <c r="D3" s="14" t="s">
        <v>34</v>
      </c>
      <c r="E3" s="15" t="s">
        <v>35</v>
      </c>
      <c r="F3" s="14" t="s">
        <v>31</v>
      </c>
      <c r="G3" s="14">
        <f>I3+K3+M3+O3+Q3+S3+U3+W3+Y3+AA3</f>
        <v>88</v>
      </c>
      <c r="H3" s="14"/>
      <c r="I3" s="16"/>
      <c r="J3" s="16"/>
      <c r="K3" s="16"/>
      <c r="L3" s="16">
        <v>32</v>
      </c>
      <c r="M3" s="16">
        <f>VLOOKUP(L3,'Point System - Table 1'!$M$3:$Q$103,3,FALSE)</f>
        <v>10</v>
      </c>
      <c r="N3" s="14"/>
      <c r="O3" s="14"/>
      <c r="P3" s="14"/>
      <c r="Q3" s="14"/>
      <c r="R3" s="14">
        <v>13</v>
      </c>
      <c r="S3" s="14">
        <v>28</v>
      </c>
      <c r="T3" s="14"/>
      <c r="U3" s="14"/>
      <c r="V3" s="14">
        <v>6</v>
      </c>
      <c r="W3" s="14">
        <v>20</v>
      </c>
      <c r="X3" s="14">
        <v>5</v>
      </c>
      <c r="Y3" s="14">
        <v>30</v>
      </c>
      <c r="Z3" s="14"/>
      <c r="AA3" s="17"/>
      <c r="AB3" s="7"/>
    </row>
    <row r="4" spans="1:28" ht="14.25">
      <c r="A4" s="18">
        <v>195703</v>
      </c>
      <c r="B4" s="19" t="s">
        <v>36</v>
      </c>
      <c r="C4" s="19" t="s">
        <v>37</v>
      </c>
      <c r="D4" s="19" t="s">
        <v>34</v>
      </c>
      <c r="E4" s="20" t="s">
        <v>38</v>
      </c>
      <c r="F4" s="19" t="s">
        <v>31</v>
      </c>
      <c r="G4" s="19">
        <f>I4+K4+M4+O4+Q4+S4+U4+W4+Y4+AA4</f>
        <v>55</v>
      </c>
      <c r="H4" s="19">
        <v>17</v>
      </c>
      <c r="I4" s="21">
        <f>VLOOKUP(H4,'Point System - Table 1'!$G$3:$K$103,3,FALSE)</f>
        <v>4</v>
      </c>
      <c r="J4" s="21">
        <v>8</v>
      </c>
      <c r="K4" s="21">
        <f>VLOOKUP(J4,'Point System - Table 1'!$G$3:$K$103,3,FALSE)</f>
        <v>21</v>
      </c>
      <c r="L4" s="21"/>
      <c r="M4" s="21"/>
      <c r="N4" s="19"/>
      <c r="O4" s="19"/>
      <c r="P4" s="19">
        <v>25</v>
      </c>
      <c r="Q4" s="19">
        <v>4</v>
      </c>
      <c r="R4" s="19"/>
      <c r="S4" s="19"/>
      <c r="T4" s="19">
        <v>12</v>
      </c>
      <c r="U4" s="19">
        <v>12</v>
      </c>
      <c r="V4" s="19">
        <v>13</v>
      </c>
      <c r="W4" s="19">
        <v>0</v>
      </c>
      <c r="X4" s="19">
        <v>11</v>
      </c>
      <c r="Y4" s="19">
        <v>14</v>
      </c>
      <c r="Z4" s="19"/>
      <c r="AA4" s="22"/>
      <c r="AB4" s="7"/>
    </row>
    <row r="5" spans="1:28" ht="14.25">
      <c r="A5" s="13">
        <v>16076</v>
      </c>
      <c r="B5" s="14" t="s">
        <v>39</v>
      </c>
      <c r="C5" s="14" t="s">
        <v>40</v>
      </c>
      <c r="D5" s="14" t="s">
        <v>34</v>
      </c>
      <c r="E5" s="15" t="s">
        <v>38</v>
      </c>
      <c r="F5" s="14" t="s">
        <v>31</v>
      </c>
      <c r="G5" s="14">
        <f>I5+K5+M5+O5+Q5+S5+U5+W5+Y5+AA5</f>
        <v>30</v>
      </c>
      <c r="H5" s="14"/>
      <c r="I5" s="16"/>
      <c r="J5" s="16">
        <v>5</v>
      </c>
      <c r="K5" s="16">
        <f>VLOOKUP(J5,'Point System - Table 1'!$G$3:$K$103,3,FALSE)</f>
        <v>30</v>
      </c>
      <c r="L5" s="16"/>
      <c r="M5" s="16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7"/>
      <c r="AB5" s="7"/>
    </row>
    <row r="6" spans="1:28" ht="14.25">
      <c r="A6" s="18">
        <v>148667</v>
      </c>
      <c r="B6" s="19" t="s">
        <v>41</v>
      </c>
      <c r="C6" s="19" t="s">
        <v>42</v>
      </c>
      <c r="D6" s="19" t="s">
        <v>34</v>
      </c>
      <c r="E6" s="20" t="s">
        <v>38</v>
      </c>
      <c r="F6" s="19" t="s">
        <v>31</v>
      </c>
      <c r="G6" s="19">
        <f>I6+K6+M6+O6+Q6+S6+U6+W6+Y6+AA6</f>
        <v>4</v>
      </c>
      <c r="H6" s="19">
        <v>20</v>
      </c>
      <c r="I6" s="21">
        <f>VLOOKUP(H6,'Point System - Table 1'!$G$3:$K$103,3,FALSE)</f>
        <v>4</v>
      </c>
      <c r="J6" s="19"/>
      <c r="K6" s="19"/>
      <c r="L6" s="21"/>
      <c r="M6" s="21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2"/>
      <c r="AB6" s="7"/>
    </row>
    <row r="7" spans="1:28" ht="14.25">
      <c r="A7" s="13">
        <v>4911</v>
      </c>
      <c r="B7" s="14" t="s">
        <v>32</v>
      </c>
      <c r="C7" s="14" t="s">
        <v>33</v>
      </c>
      <c r="D7" s="14" t="s">
        <v>34</v>
      </c>
      <c r="E7" s="15" t="s">
        <v>43</v>
      </c>
      <c r="F7" s="14" t="s">
        <v>31</v>
      </c>
      <c r="G7" s="14">
        <f>I7+K7+M7+O7+Q7+S7+U7+W7+Y7+AA7</f>
        <v>162</v>
      </c>
      <c r="H7" s="14"/>
      <c r="I7" s="16"/>
      <c r="J7" s="16"/>
      <c r="K7" s="16"/>
      <c r="L7" s="16"/>
      <c r="M7" s="16"/>
      <c r="N7" s="14"/>
      <c r="O7" s="14"/>
      <c r="P7" s="14">
        <v>6</v>
      </c>
      <c r="Q7" s="14">
        <v>27</v>
      </c>
      <c r="R7" s="14">
        <v>2</v>
      </c>
      <c r="S7" s="14">
        <v>45</v>
      </c>
      <c r="T7" s="14">
        <v>4</v>
      </c>
      <c r="U7" s="14">
        <v>35</v>
      </c>
      <c r="V7" s="14">
        <v>4</v>
      </c>
      <c r="W7" s="14">
        <v>28</v>
      </c>
      <c r="X7" s="14">
        <v>6</v>
      </c>
      <c r="Y7" s="14">
        <v>27</v>
      </c>
      <c r="Z7" s="14"/>
      <c r="AA7" s="17"/>
      <c r="AB7" s="7"/>
    </row>
    <row r="8" spans="1:28" ht="14.25">
      <c r="A8" s="18">
        <v>191676</v>
      </c>
      <c r="B8" s="19" t="s">
        <v>44</v>
      </c>
      <c r="C8" s="19" t="s">
        <v>45</v>
      </c>
      <c r="D8" s="19" t="s">
        <v>34</v>
      </c>
      <c r="E8" s="20" t="s">
        <v>43</v>
      </c>
      <c r="F8" s="19" t="s">
        <v>31</v>
      </c>
      <c r="G8" s="19">
        <f>I8+K8+M8+O8+Q8+S8+U8+W8+Y8+AA8</f>
        <v>103</v>
      </c>
      <c r="H8" s="19">
        <v>15</v>
      </c>
      <c r="I8" s="21">
        <f>VLOOKUP(H8,'Point System - Table 1'!$G$3:$K$103,3,FALSE)</f>
        <v>8</v>
      </c>
      <c r="J8" s="19"/>
      <c r="K8" s="19"/>
      <c r="L8" s="21"/>
      <c r="M8" s="21"/>
      <c r="N8" s="19">
        <v>12</v>
      </c>
      <c r="O8" s="19">
        <v>12</v>
      </c>
      <c r="P8" s="19"/>
      <c r="Q8" s="19"/>
      <c r="R8" s="19">
        <v>1</v>
      </c>
      <c r="S8" s="19">
        <v>50</v>
      </c>
      <c r="T8" s="19">
        <v>7</v>
      </c>
      <c r="U8" s="19">
        <v>24</v>
      </c>
      <c r="V8" s="19">
        <v>16</v>
      </c>
      <c r="W8" s="19">
        <v>0</v>
      </c>
      <c r="X8" s="19">
        <v>14</v>
      </c>
      <c r="Y8" s="19">
        <v>9</v>
      </c>
      <c r="Z8" s="19"/>
      <c r="AA8" s="22"/>
      <c r="AB8" s="7"/>
    </row>
    <row r="9" spans="1:28" ht="14.25">
      <c r="A9" s="13">
        <v>127462</v>
      </c>
      <c r="B9" s="14" t="s">
        <v>46</v>
      </c>
      <c r="C9" s="14" t="s">
        <v>47</v>
      </c>
      <c r="D9" s="14" t="s">
        <v>34</v>
      </c>
      <c r="E9" s="15" t="s">
        <v>43</v>
      </c>
      <c r="F9" s="14" t="s">
        <v>31</v>
      </c>
      <c r="G9" s="14">
        <f>I9+K9+M9+O9+Q9+S9+U9+W9+Y9+AA9</f>
        <v>103</v>
      </c>
      <c r="H9" s="14">
        <v>18</v>
      </c>
      <c r="I9" s="16">
        <f>VLOOKUP(H9,'Point System - Table 1'!$G$3:$K$103,3,FALSE)</f>
        <v>4</v>
      </c>
      <c r="J9" s="16">
        <v>2</v>
      </c>
      <c r="K9" s="23">
        <f>VLOOKUP(J9,'Point System - Table 1'!$G$3:$K$103,3,FALSE)</f>
        <v>45</v>
      </c>
      <c r="L9" s="16"/>
      <c r="M9" s="16"/>
      <c r="N9" s="14"/>
      <c r="O9" s="14"/>
      <c r="P9" s="14">
        <v>29</v>
      </c>
      <c r="Q9" s="14">
        <v>4</v>
      </c>
      <c r="R9" s="14">
        <v>1</v>
      </c>
      <c r="S9" s="14">
        <v>50</v>
      </c>
      <c r="T9" s="14"/>
      <c r="U9" s="14"/>
      <c r="V9" s="14"/>
      <c r="W9" s="14"/>
      <c r="X9" s="14"/>
      <c r="Y9" s="14"/>
      <c r="Z9" s="14"/>
      <c r="AA9" s="17"/>
      <c r="AB9" s="7"/>
    </row>
    <row r="10" spans="1:28" ht="14.25">
      <c r="A10" s="18">
        <v>127462</v>
      </c>
      <c r="B10" s="19" t="s">
        <v>46</v>
      </c>
      <c r="C10" s="19" t="s">
        <v>47</v>
      </c>
      <c r="D10" s="19" t="s">
        <v>34</v>
      </c>
      <c r="E10" s="20" t="s">
        <v>48</v>
      </c>
      <c r="F10" s="19" t="s">
        <v>31</v>
      </c>
      <c r="G10" s="19">
        <f>I10+K10+M10+O10+Q10+S10+U10+W10+Y10+AA10</f>
        <v>48</v>
      </c>
      <c r="H10" s="19"/>
      <c r="I10" s="21"/>
      <c r="J10" s="21"/>
      <c r="K10" s="21"/>
      <c r="L10" s="21"/>
      <c r="M10" s="21"/>
      <c r="N10" s="19"/>
      <c r="O10" s="19"/>
      <c r="P10" s="19"/>
      <c r="Q10" s="19"/>
      <c r="R10" s="19">
        <v>8</v>
      </c>
      <c r="S10" s="19">
        <v>48</v>
      </c>
      <c r="T10" s="19"/>
      <c r="U10" s="19"/>
      <c r="V10" s="19"/>
      <c r="W10" s="19"/>
      <c r="X10" s="19"/>
      <c r="Y10" s="19"/>
      <c r="Z10" s="19"/>
      <c r="AA10" s="22"/>
      <c r="AB10" s="7"/>
    </row>
    <row r="11" spans="1:28" ht="14.25">
      <c r="A11" s="13">
        <v>283709</v>
      </c>
      <c r="B11" s="14" t="s">
        <v>49</v>
      </c>
      <c r="C11" s="14" t="s">
        <v>50</v>
      </c>
      <c r="D11" s="14" t="s">
        <v>51</v>
      </c>
      <c r="E11" s="15" t="s">
        <v>30</v>
      </c>
      <c r="F11" s="14" t="s">
        <v>31</v>
      </c>
      <c r="G11" s="14">
        <f>I11+K11+M11+O11+Q11+S11+U11+W11+Y11+AA11</f>
        <v>27</v>
      </c>
      <c r="H11" s="14"/>
      <c r="I11" s="16"/>
      <c r="J11" s="16"/>
      <c r="K11" s="16"/>
      <c r="L11" s="16"/>
      <c r="M11" s="16"/>
      <c r="N11" s="14"/>
      <c r="O11" s="14"/>
      <c r="P11" s="14"/>
      <c r="Q11" s="14"/>
      <c r="R11" s="14">
        <v>2</v>
      </c>
      <c r="S11" s="14">
        <v>27</v>
      </c>
      <c r="T11" s="14"/>
      <c r="U11" s="14"/>
      <c r="V11" s="14"/>
      <c r="W11" s="14"/>
      <c r="X11" s="14"/>
      <c r="Y11" s="14"/>
      <c r="Z11" s="14"/>
      <c r="AA11" s="17"/>
      <c r="AB11" s="7"/>
    </row>
    <row r="12" spans="1:28" ht="14.25">
      <c r="A12" s="18">
        <v>256216</v>
      </c>
      <c r="B12" s="19" t="s">
        <v>52</v>
      </c>
      <c r="C12" s="19" t="s">
        <v>53</v>
      </c>
      <c r="D12" s="19" t="s">
        <v>51</v>
      </c>
      <c r="E12" s="20" t="s">
        <v>30</v>
      </c>
      <c r="F12" s="19" t="s">
        <v>31</v>
      </c>
      <c r="G12" s="19">
        <f>I12+K12+M12+O12+Q12+S12+U12+W12+Y12+AA12</f>
        <v>6</v>
      </c>
      <c r="H12" s="19"/>
      <c r="I12" s="21"/>
      <c r="J12" s="21"/>
      <c r="K12" s="21"/>
      <c r="L12" s="21"/>
      <c r="M12" s="21"/>
      <c r="N12" s="19"/>
      <c r="O12" s="19"/>
      <c r="P12" s="19"/>
      <c r="Q12" s="19"/>
      <c r="R12" s="19">
        <v>15</v>
      </c>
      <c r="S12" s="19">
        <v>6</v>
      </c>
      <c r="T12" s="19"/>
      <c r="U12" s="19"/>
      <c r="V12" s="19"/>
      <c r="W12" s="19"/>
      <c r="X12" s="19"/>
      <c r="Y12" s="19"/>
      <c r="Z12" s="19"/>
      <c r="AA12" s="22"/>
      <c r="AB12" s="7"/>
    </row>
    <row r="13" spans="1:28" ht="14.25">
      <c r="A13" s="13">
        <v>215521</v>
      </c>
      <c r="B13" s="14" t="s">
        <v>54</v>
      </c>
      <c r="C13" s="14" t="s">
        <v>55</v>
      </c>
      <c r="D13" s="14" t="s">
        <v>51</v>
      </c>
      <c r="E13" s="15" t="s">
        <v>30</v>
      </c>
      <c r="F13" s="14" t="s">
        <v>31</v>
      </c>
      <c r="G13" s="14">
        <f>I13+K13+M13+O13+Q13+S13+U13+W13+Y13+AA13</f>
        <v>2</v>
      </c>
      <c r="H13" s="14"/>
      <c r="I13" s="16"/>
      <c r="J13" s="16"/>
      <c r="K13" s="16"/>
      <c r="L13" s="16"/>
      <c r="M13" s="16"/>
      <c r="N13" s="14"/>
      <c r="O13" s="14"/>
      <c r="P13" s="14"/>
      <c r="Q13" s="14"/>
      <c r="R13" s="24">
        <v>20</v>
      </c>
      <c r="S13" s="14">
        <v>2</v>
      </c>
      <c r="T13" s="14"/>
      <c r="U13" s="14"/>
      <c r="V13" s="14"/>
      <c r="W13" s="14"/>
      <c r="X13" s="14"/>
      <c r="Y13" s="14"/>
      <c r="Z13" s="14"/>
      <c r="AA13" s="17"/>
      <c r="AB13" s="7"/>
    </row>
    <row r="14" spans="1:28" ht="14.25">
      <c r="A14" s="18">
        <v>268718</v>
      </c>
      <c r="B14" s="19" t="s">
        <v>41</v>
      </c>
      <c r="C14" s="19" t="s">
        <v>56</v>
      </c>
      <c r="D14" s="19" t="s">
        <v>51</v>
      </c>
      <c r="E14" s="20" t="s">
        <v>30</v>
      </c>
      <c r="F14" s="19" t="s">
        <v>31</v>
      </c>
      <c r="G14" s="19">
        <f>I14+K14+M14+O14+Q14+S14+U14+W14+Y14+AA14</f>
        <v>2</v>
      </c>
      <c r="H14" s="19"/>
      <c r="I14" s="21"/>
      <c r="J14" s="21"/>
      <c r="K14" s="21"/>
      <c r="L14" s="21"/>
      <c r="M14" s="21"/>
      <c r="N14" s="19"/>
      <c r="O14" s="19"/>
      <c r="P14" s="19"/>
      <c r="Q14" s="19"/>
      <c r="R14" s="19">
        <v>17</v>
      </c>
      <c r="S14" s="19">
        <v>2</v>
      </c>
      <c r="T14" s="19"/>
      <c r="U14" s="19"/>
      <c r="V14" s="19"/>
      <c r="W14" s="19"/>
      <c r="X14" s="19"/>
      <c r="Y14" s="19"/>
      <c r="Z14" s="19"/>
      <c r="AA14" s="22"/>
      <c r="AB14" s="7"/>
    </row>
    <row r="15" spans="1:28" ht="14.25">
      <c r="A15" s="13">
        <v>311037</v>
      </c>
      <c r="B15" s="14" t="s">
        <v>57</v>
      </c>
      <c r="C15" s="14" t="s">
        <v>58</v>
      </c>
      <c r="D15" s="14" t="s">
        <v>51</v>
      </c>
      <c r="E15" s="15" t="s">
        <v>30</v>
      </c>
      <c r="F15" s="14" t="s">
        <v>59</v>
      </c>
      <c r="G15" s="14">
        <f>I15+K15+M15+O15+Q15+S15+U15+W15+Y15+AA15</f>
        <v>123</v>
      </c>
      <c r="H15" s="14"/>
      <c r="I15" s="16"/>
      <c r="J15" s="16"/>
      <c r="K15" s="16"/>
      <c r="L15" s="16"/>
      <c r="M15" s="16"/>
      <c r="N15" s="14">
        <v>6</v>
      </c>
      <c r="O15" s="14">
        <v>17</v>
      </c>
      <c r="P15" s="14">
        <v>3</v>
      </c>
      <c r="Q15" s="14">
        <v>40</v>
      </c>
      <c r="R15" s="14">
        <v>1</v>
      </c>
      <c r="S15" s="14">
        <v>30</v>
      </c>
      <c r="T15" s="14"/>
      <c r="U15" s="14"/>
      <c r="V15" s="14">
        <v>2</v>
      </c>
      <c r="W15" s="14">
        <v>36</v>
      </c>
      <c r="X15" s="14"/>
      <c r="Y15" s="14"/>
      <c r="Z15" s="14"/>
      <c r="AA15" s="17"/>
      <c r="AB15" s="7"/>
    </row>
    <row r="16" spans="1:28" ht="14.25">
      <c r="A16" s="18">
        <v>308581</v>
      </c>
      <c r="B16" s="19" t="s">
        <v>60</v>
      </c>
      <c r="C16" s="19" t="s">
        <v>61</v>
      </c>
      <c r="D16" s="19" t="s">
        <v>51</v>
      </c>
      <c r="E16" s="20" t="s">
        <v>30</v>
      </c>
      <c r="F16" s="19" t="s">
        <v>59</v>
      </c>
      <c r="G16" s="19">
        <f>I16+K16+M16+O16+Q16+S16+U16+W16+Y16+AA16</f>
        <v>42</v>
      </c>
      <c r="H16" s="19">
        <v>18</v>
      </c>
      <c r="I16" s="21">
        <f>VLOOKUP(H16,'Point System - Table 1'!$G$3:$K$103,3,FALSE)</f>
        <v>4</v>
      </c>
      <c r="J16" s="21">
        <v>13</v>
      </c>
      <c r="K16" s="21">
        <v>7</v>
      </c>
      <c r="L16" s="21"/>
      <c r="M16" s="21"/>
      <c r="N16" s="19">
        <v>11</v>
      </c>
      <c r="O16" s="19">
        <v>10</v>
      </c>
      <c r="P16" s="19"/>
      <c r="Q16" s="19"/>
      <c r="R16" s="19">
        <v>4</v>
      </c>
      <c r="S16" s="19">
        <v>21</v>
      </c>
      <c r="T16" s="19"/>
      <c r="U16" s="19"/>
      <c r="V16" s="19"/>
      <c r="W16" s="19"/>
      <c r="X16" s="19"/>
      <c r="Y16" s="19"/>
      <c r="Z16" s="19"/>
      <c r="AA16" s="22"/>
      <c r="AB16" s="7"/>
    </row>
    <row r="17" spans="1:28" ht="14.25">
      <c r="A17" s="13">
        <v>255726</v>
      </c>
      <c r="B17" s="14" t="s">
        <v>62</v>
      </c>
      <c r="C17" s="14" t="s">
        <v>63</v>
      </c>
      <c r="D17" s="14" t="s">
        <v>51</v>
      </c>
      <c r="E17" s="15" t="s">
        <v>30</v>
      </c>
      <c r="F17" s="14" t="s">
        <v>59</v>
      </c>
      <c r="G17" s="14">
        <f>I17+K17+M17+O17+Q17+S17+U17+W17+Y17+AA17</f>
        <v>25</v>
      </c>
      <c r="H17" s="14"/>
      <c r="I17" s="16"/>
      <c r="J17" s="16"/>
      <c r="K17" s="16"/>
      <c r="L17" s="16">
        <v>6</v>
      </c>
      <c r="M17" s="16">
        <f>VLOOKUP(L17,'Point System - Table 1'!$A$3:$E$103,3,FALSE)</f>
        <v>17</v>
      </c>
      <c r="N17" s="14"/>
      <c r="O17" s="14"/>
      <c r="P17" s="14"/>
      <c r="Q17" s="14"/>
      <c r="R17" s="14">
        <v>13</v>
      </c>
      <c r="S17" s="14">
        <v>8</v>
      </c>
      <c r="T17" s="14"/>
      <c r="U17" s="14"/>
      <c r="V17" s="14"/>
      <c r="W17" s="14"/>
      <c r="X17" s="14"/>
      <c r="Y17" s="14"/>
      <c r="Z17" s="14"/>
      <c r="AA17" s="17"/>
      <c r="AB17" s="7"/>
    </row>
    <row r="18" spans="1:28" ht="14.25">
      <c r="A18" s="18">
        <v>308581</v>
      </c>
      <c r="B18" s="19" t="s">
        <v>60</v>
      </c>
      <c r="C18" s="19" t="s">
        <v>61</v>
      </c>
      <c r="D18" s="19" t="s">
        <v>51</v>
      </c>
      <c r="E18" s="20" t="s">
        <v>64</v>
      </c>
      <c r="F18" s="19" t="s">
        <v>59</v>
      </c>
      <c r="G18" s="19">
        <f>I18+K18+M18+O18+Q18+S18+U18+W18+Y18+AA18</f>
        <v>81</v>
      </c>
      <c r="H18" s="19">
        <v>1</v>
      </c>
      <c r="I18" s="21">
        <f>VLOOKUP(H18,'Point System - Table 1'!$A$3:$E$103,3,FALSE)</f>
        <v>30</v>
      </c>
      <c r="J18" s="19"/>
      <c r="K18" s="19"/>
      <c r="L18" s="21">
        <v>1</v>
      </c>
      <c r="M18" s="21">
        <f>VLOOKUP(L18,'Point System - Table 1'!$A$3:$E$103,3,FALSE)</f>
        <v>30</v>
      </c>
      <c r="N18" s="19"/>
      <c r="O18" s="19"/>
      <c r="P18" s="19"/>
      <c r="Q18" s="19"/>
      <c r="R18" s="19">
        <v>4</v>
      </c>
      <c r="S18" s="19">
        <v>21</v>
      </c>
      <c r="T18" s="19"/>
      <c r="U18" s="19"/>
      <c r="V18" s="19"/>
      <c r="W18" s="19"/>
      <c r="X18" s="19"/>
      <c r="Y18" s="19"/>
      <c r="Z18" s="19"/>
      <c r="AA18" s="22"/>
      <c r="AB18" s="7"/>
    </row>
    <row r="19" spans="1:28" ht="14.25">
      <c r="A19" s="13">
        <v>173319</v>
      </c>
      <c r="B19" s="14" t="s">
        <v>65</v>
      </c>
      <c r="C19" s="14" t="s">
        <v>66</v>
      </c>
      <c r="D19" s="14" t="s">
        <v>67</v>
      </c>
      <c r="E19" s="15" t="s">
        <v>35</v>
      </c>
      <c r="F19" s="14" t="s">
        <v>31</v>
      </c>
      <c r="G19" s="14">
        <f>I19+K19+M19+O19+Q19+S19+U19+W19+Y19+AA19</f>
        <v>66</v>
      </c>
      <c r="H19" s="14">
        <v>26</v>
      </c>
      <c r="I19" s="16">
        <f>VLOOKUP(H19,'Point System - Table 1'!$G$3:$K$103,3,FALSE)</f>
        <v>4</v>
      </c>
      <c r="J19" s="16">
        <v>9</v>
      </c>
      <c r="K19" s="16">
        <f>VLOOKUP(J19,'Point System - Table 1'!$G$3:$K$103,3,FALSE)</f>
        <v>18</v>
      </c>
      <c r="L19" s="16">
        <v>20</v>
      </c>
      <c r="M19" s="16">
        <v>10</v>
      </c>
      <c r="N19" s="14"/>
      <c r="O19" s="14"/>
      <c r="P19" s="14">
        <v>15</v>
      </c>
      <c r="Q19" s="14">
        <v>8</v>
      </c>
      <c r="R19" s="14"/>
      <c r="S19" s="14"/>
      <c r="T19" s="14">
        <v>15</v>
      </c>
      <c r="U19" s="14">
        <v>8</v>
      </c>
      <c r="V19" s="14"/>
      <c r="W19" s="14"/>
      <c r="X19" s="14">
        <v>9</v>
      </c>
      <c r="Y19" s="14">
        <v>18</v>
      </c>
      <c r="Z19" s="14"/>
      <c r="AA19" s="17"/>
      <c r="AB19" s="7"/>
    </row>
    <row r="20" spans="1:28" ht="14.25">
      <c r="A20" s="18">
        <v>275306</v>
      </c>
      <c r="B20" s="19" t="s">
        <v>68</v>
      </c>
      <c r="C20" s="19" t="s">
        <v>69</v>
      </c>
      <c r="D20" s="19" t="s">
        <v>67</v>
      </c>
      <c r="E20" s="20" t="s">
        <v>35</v>
      </c>
      <c r="F20" s="19" t="s">
        <v>31</v>
      </c>
      <c r="G20" s="19">
        <f>I20+K20+M20+O20+Q20+S20+U20+W20+Y20+AA20</f>
        <v>149</v>
      </c>
      <c r="H20" s="19"/>
      <c r="I20" s="21"/>
      <c r="J20" s="21">
        <v>5</v>
      </c>
      <c r="K20" s="21">
        <f>VLOOKUP(J20,'Point System - Table 1'!$G$3:$K$103,3,FALSE)</f>
        <v>30</v>
      </c>
      <c r="L20" s="21">
        <v>30</v>
      </c>
      <c r="M20" s="21">
        <v>101</v>
      </c>
      <c r="N20" s="19"/>
      <c r="O20" s="19"/>
      <c r="P20" s="19">
        <v>9</v>
      </c>
      <c r="Q20" s="19">
        <v>18</v>
      </c>
      <c r="R20" s="19"/>
      <c r="S20" s="19"/>
      <c r="T20" s="19"/>
      <c r="U20" s="19"/>
      <c r="V20" s="19"/>
      <c r="W20" s="19"/>
      <c r="X20" s="19"/>
      <c r="Y20" s="19"/>
      <c r="Z20" s="19"/>
      <c r="AA20" s="22"/>
      <c r="AB20" s="7"/>
    </row>
    <row r="21" spans="1:28" ht="14.25">
      <c r="A21" s="13">
        <v>201606</v>
      </c>
      <c r="B21" s="14" t="s">
        <v>70</v>
      </c>
      <c r="C21" s="14" t="s">
        <v>71</v>
      </c>
      <c r="D21" s="14" t="s">
        <v>67</v>
      </c>
      <c r="E21" s="15" t="s">
        <v>35</v>
      </c>
      <c r="F21" s="14" t="s">
        <v>31</v>
      </c>
      <c r="G21" s="14">
        <f>I21+K21+M21+O21+Q21+S21+U21+W21+Y21+AA21</f>
        <v>16</v>
      </c>
      <c r="H21" s="14">
        <v>12</v>
      </c>
      <c r="I21" s="16">
        <f>VLOOKUP(H21,'Point System - Table 1'!$G$3:$K$103,3,FALSE)</f>
        <v>12</v>
      </c>
      <c r="J21" s="16">
        <v>17</v>
      </c>
      <c r="K21" s="16">
        <f>VLOOKUP(J21,'Point System - Table 1'!$G$3:$K$103,3,FALSE)</f>
        <v>4</v>
      </c>
      <c r="L21" s="16"/>
      <c r="M21" s="1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7"/>
      <c r="AB21" s="7"/>
    </row>
    <row r="22" spans="1:28" ht="14.25">
      <c r="A22" s="18">
        <v>58079</v>
      </c>
      <c r="B22" s="19" t="s">
        <v>72</v>
      </c>
      <c r="C22" s="19" t="s">
        <v>73</v>
      </c>
      <c r="D22" s="19" t="s">
        <v>67</v>
      </c>
      <c r="E22" s="20" t="s">
        <v>35</v>
      </c>
      <c r="F22" s="19" t="s">
        <v>31</v>
      </c>
      <c r="G22" s="19">
        <f>I22+K22+M22+O22+Q22+S22+U22+W22+Y22+AA22</f>
        <v>4</v>
      </c>
      <c r="H22" s="19"/>
      <c r="I22" s="21"/>
      <c r="J22" s="21">
        <v>32</v>
      </c>
      <c r="K22" s="21">
        <f>VLOOKUP(J22,'Point System - Table 1'!$G$3:$K$103,3,FALSE)</f>
        <v>4</v>
      </c>
      <c r="L22" s="21"/>
      <c r="M22" s="21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/>
      <c r="AB22" s="7"/>
    </row>
    <row r="23" spans="1:28" ht="14.25">
      <c r="A23" s="13">
        <v>275272</v>
      </c>
      <c r="B23" s="14" t="s">
        <v>74</v>
      </c>
      <c r="C23" s="14" t="s">
        <v>75</v>
      </c>
      <c r="D23" s="14" t="s">
        <v>67</v>
      </c>
      <c r="E23" s="15" t="s">
        <v>30</v>
      </c>
      <c r="F23" s="14" t="s">
        <v>31</v>
      </c>
      <c r="G23" s="14">
        <f>I23+K23+M23+O23+Q23+S23+U23+W23+Y23+AA23</f>
        <v>21</v>
      </c>
      <c r="H23" s="14">
        <v>7</v>
      </c>
      <c r="I23" s="16">
        <f>VLOOKUP(H23,'Point System - Table 1'!$A$3:$E$103,3,FALSE)</f>
        <v>15</v>
      </c>
      <c r="J23" s="14"/>
      <c r="K23" s="14"/>
      <c r="L23" s="16"/>
      <c r="M23" s="16"/>
      <c r="N23" s="14">
        <v>27</v>
      </c>
      <c r="O23" s="14">
        <v>2</v>
      </c>
      <c r="P23" s="14"/>
      <c r="Q23" s="14"/>
      <c r="R23" s="14"/>
      <c r="S23" s="14"/>
      <c r="T23" s="14">
        <v>35</v>
      </c>
      <c r="U23" s="14">
        <v>2</v>
      </c>
      <c r="V23" s="14">
        <v>26</v>
      </c>
      <c r="W23" s="14">
        <v>0</v>
      </c>
      <c r="X23" s="14">
        <v>20</v>
      </c>
      <c r="Y23" s="14">
        <v>2</v>
      </c>
      <c r="Z23" s="14"/>
      <c r="AA23" s="17"/>
      <c r="AB23" s="7"/>
    </row>
    <row r="24" spans="1:28" ht="14.25">
      <c r="A24" s="18">
        <v>308635</v>
      </c>
      <c r="B24" s="19" t="s">
        <v>76</v>
      </c>
      <c r="C24" s="19" t="s">
        <v>77</v>
      </c>
      <c r="D24" s="19" t="s">
        <v>67</v>
      </c>
      <c r="E24" s="20" t="s">
        <v>30</v>
      </c>
      <c r="F24" s="19" t="s">
        <v>31</v>
      </c>
      <c r="G24" s="19">
        <f>I24+K24+M24+O24+Q24+S24+U24+W24+Y24+AA24</f>
        <v>2</v>
      </c>
      <c r="H24" s="19">
        <v>43</v>
      </c>
      <c r="I24" s="21">
        <f>VLOOKUP(H24,'Point System - Table 1'!$A$3:$E$103,3,FALSE)</f>
        <v>2</v>
      </c>
      <c r="J24" s="19"/>
      <c r="K24" s="19"/>
      <c r="L24" s="21"/>
      <c r="M24" s="21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2"/>
      <c r="AB24" s="7"/>
    </row>
    <row r="25" spans="1:28" ht="14.25">
      <c r="A25" s="13">
        <v>144611</v>
      </c>
      <c r="B25" s="14" t="s">
        <v>78</v>
      </c>
      <c r="C25" s="14" t="s">
        <v>79</v>
      </c>
      <c r="D25" s="14" t="s">
        <v>67</v>
      </c>
      <c r="E25" s="15" t="s">
        <v>38</v>
      </c>
      <c r="F25" s="14" t="s">
        <v>31</v>
      </c>
      <c r="G25" s="14">
        <f>I25+K25+M25+O25+Q25+S25+U25+W25+Y25+AA25</f>
        <v>52</v>
      </c>
      <c r="H25" s="14">
        <v>12</v>
      </c>
      <c r="I25" s="16">
        <f>VLOOKUP(H25,'Point System - Table 1'!$G$3:$K$103,3,FALSE)</f>
        <v>12</v>
      </c>
      <c r="J25" s="14"/>
      <c r="K25" s="14"/>
      <c r="L25" s="16"/>
      <c r="M25" s="16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v>3</v>
      </c>
      <c r="Y25" s="14">
        <v>40</v>
      </c>
      <c r="Z25" s="14"/>
      <c r="AA25" s="17"/>
      <c r="AB25" s="7"/>
    </row>
    <row r="26" spans="1:28" ht="14.25">
      <c r="A26" s="18">
        <v>274936</v>
      </c>
      <c r="B26" s="19" t="s">
        <v>80</v>
      </c>
      <c r="C26" s="19" t="s">
        <v>81</v>
      </c>
      <c r="D26" s="19" t="s">
        <v>67</v>
      </c>
      <c r="E26" s="20" t="s">
        <v>48</v>
      </c>
      <c r="F26" s="19" t="s">
        <v>31</v>
      </c>
      <c r="G26" s="19">
        <f>I26+K26+M26+O26+Q26+S26+U26+W26+Y26+AA26</f>
        <v>371</v>
      </c>
      <c r="H26" s="19">
        <v>16</v>
      </c>
      <c r="I26" s="21">
        <f>VLOOKUP(H26,'Point System - Table 1'!$M$3:$Q$103,3,FALSE)</f>
        <v>10</v>
      </c>
      <c r="J26" s="21">
        <v>15</v>
      </c>
      <c r="K26" s="21">
        <f>VLOOKUP(J26,'Point System - Table 1'!$M$3:$Q$103,3,FALSE)</f>
        <v>20</v>
      </c>
      <c r="L26" s="21">
        <v>6</v>
      </c>
      <c r="M26" s="21">
        <f>VLOOKUP(L26,'Point System - Table 1'!$M$3:$Q$103,3,FALSE)</f>
        <v>56</v>
      </c>
      <c r="N26" s="19">
        <v>30</v>
      </c>
      <c r="O26" s="19">
        <v>10</v>
      </c>
      <c r="P26" s="19">
        <v>43</v>
      </c>
      <c r="Q26" s="19">
        <v>10</v>
      </c>
      <c r="R26" s="19">
        <v>2</v>
      </c>
      <c r="S26" s="19">
        <v>90</v>
      </c>
      <c r="T26" s="19">
        <v>4</v>
      </c>
      <c r="U26" s="19">
        <v>70</v>
      </c>
      <c r="V26" s="19">
        <v>8</v>
      </c>
      <c r="W26" s="19">
        <v>15</v>
      </c>
      <c r="X26" s="19">
        <v>2</v>
      </c>
      <c r="Y26" s="19">
        <v>90</v>
      </c>
      <c r="Z26" s="19"/>
      <c r="AA26" s="22"/>
      <c r="AB26" s="7"/>
    </row>
    <row r="27" spans="1:28" ht="14.25">
      <c r="A27" s="13">
        <v>172779</v>
      </c>
      <c r="B27" s="14" t="s">
        <v>82</v>
      </c>
      <c r="C27" s="14" t="s">
        <v>40</v>
      </c>
      <c r="D27" s="14" t="s">
        <v>67</v>
      </c>
      <c r="E27" s="15" t="s">
        <v>48</v>
      </c>
      <c r="F27" s="14" t="s">
        <v>31</v>
      </c>
      <c r="G27" s="14">
        <f>I27+K27+M27+O27+Q27+S27+U27+W27+Y27+AA27</f>
        <v>180</v>
      </c>
      <c r="H27" s="14">
        <v>29</v>
      </c>
      <c r="I27" s="16">
        <f>VLOOKUP(H27,'Point System - Table 1'!$M$3:$Q$103,3,FALSE)</f>
        <v>10</v>
      </c>
      <c r="J27" s="16">
        <v>18</v>
      </c>
      <c r="K27" s="16">
        <f>VLOOKUP(J27,'Point System - Table 1'!$M$3:$Q$103,3,FALSE)</f>
        <v>10</v>
      </c>
      <c r="L27" s="16"/>
      <c r="M27" s="16"/>
      <c r="N27" s="14">
        <v>39</v>
      </c>
      <c r="O27" s="14">
        <v>10</v>
      </c>
      <c r="P27" s="14"/>
      <c r="Q27" s="14"/>
      <c r="R27" s="14">
        <v>4</v>
      </c>
      <c r="S27" s="14">
        <v>70</v>
      </c>
      <c r="T27" s="14">
        <v>13</v>
      </c>
      <c r="U27" s="14">
        <v>28</v>
      </c>
      <c r="V27" s="14"/>
      <c r="W27" s="14"/>
      <c r="X27" s="14">
        <v>7</v>
      </c>
      <c r="Y27" s="14">
        <v>52</v>
      </c>
      <c r="Z27" s="14"/>
      <c r="AA27" s="17"/>
      <c r="AB27" s="7"/>
    </row>
    <row r="28" spans="1:28" ht="14.25">
      <c r="A28" s="18">
        <v>144611</v>
      </c>
      <c r="B28" s="19" t="s">
        <v>78</v>
      </c>
      <c r="C28" s="19" t="s">
        <v>79</v>
      </c>
      <c r="D28" s="19" t="s">
        <v>67</v>
      </c>
      <c r="E28" s="20" t="s">
        <v>48</v>
      </c>
      <c r="F28" s="19" t="s">
        <v>31</v>
      </c>
      <c r="G28" s="19">
        <f>I28+K28+M28+O28+Q28+S28+U28+W28+Y28+AA28</f>
        <v>20</v>
      </c>
      <c r="H28" s="19">
        <v>26</v>
      </c>
      <c r="I28" s="21">
        <f>VLOOKUP(H28,'Point System - Table 1'!$M$3:$Q$103,3,FALSE)</f>
        <v>10</v>
      </c>
      <c r="J28" s="21">
        <v>24</v>
      </c>
      <c r="K28" s="21">
        <f>VLOOKUP(J28,'Point System - Table 1'!$M$3:$Q$103,3,FALSE)</f>
        <v>10</v>
      </c>
      <c r="L28" s="21"/>
      <c r="M28" s="21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2"/>
      <c r="AB28" s="7"/>
    </row>
    <row r="29" spans="1:28" ht="14.25">
      <c r="A29" s="13">
        <v>282547</v>
      </c>
      <c r="B29" s="14" t="s">
        <v>83</v>
      </c>
      <c r="C29" s="14" t="s">
        <v>84</v>
      </c>
      <c r="D29" s="14" t="s">
        <v>85</v>
      </c>
      <c r="E29" s="15" t="s">
        <v>30</v>
      </c>
      <c r="F29" s="14" t="s">
        <v>31</v>
      </c>
      <c r="G29" s="14">
        <f>I29+K29+M29+O29+Q29+S29+U29+W29+Y29+AA29</f>
        <v>2</v>
      </c>
      <c r="H29" s="14"/>
      <c r="I29" s="16"/>
      <c r="J29" s="16"/>
      <c r="K29" s="16"/>
      <c r="L29" s="16"/>
      <c r="M29" s="16"/>
      <c r="N29" s="14"/>
      <c r="O29" s="14"/>
      <c r="P29" s="14"/>
      <c r="Q29" s="14"/>
      <c r="R29" s="14"/>
      <c r="S29" s="14"/>
      <c r="T29" s="14">
        <v>37</v>
      </c>
      <c r="U29" s="14">
        <v>2</v>
      </c>
      <c r="V29" s="14"/>
      <c r="W29" s="14"/>
      <c r="X29" s="14"/>
      <c r="Y29" s="14"/>
      <c r="Z29" s="14"/>
      <c r="AA29" s="17"/>
      <c r="AB29" s="7"/>
    </row>
    <row r="30" spans="1:28" ht="14.25">
      <c r="A30" s="18">
        <v>276423</v>
      </c>
      <c r="B30" s="19" t="s">
        <v>86</v>
      </c>
      <c r="C30" s="19" t="s">
        <v>87</v>
      </c>
      <c r="D30" s="19" t="s">
        <v>88</v>
      </c>
      <c r="E30" s="20" t="s">
        <v>30</v>
      </c>
      <c r="F30" s="19" t="s">
        <v>31</v>
      </c>
      <c r="G30" s="19">
        <f>I30+K30+M30+O30+Q30+S30+U30+W30+Y30+AA30</f>
        <v>14</v>
      </c>
      <c r="H30" s="19">
        <v>34</v>
      </c>
      <c r="I30" s="21">
        <f>VLOOKUP(H30,'Point System - Table 1'!$A$3:$E$103,3,FALSE)</f>
        <v>2</v>
      </c>
      <c r="J30" s="21">
        <v>31</v>
      </c>
      <c r="K30" s="21">
        <f>VLOOKUP(J30,'Point System - Table 1'!$A$3:$E$103,3,FALSE)</f>
        <v>2</v>
      </c>
      <c r="L30" s="21"/>
      <c r="M30" s="21"/>
      <c r="N30" s="19">
        <v>26</v>
      </c>
      <c r="O30" s="19">
        <v>2</v>
      </c>
      <c r="P30" s="19"/>
      <c r="Q30" s="19"/>
      <c r="R30" s="19"/>
      <c r="S30" s="19"/>
      <c r="T30" s="19"/>
      <c r="U30" s="19"/>
      <c r="V30" s="19">
        <v>11</v>
      </c>
      <c r="W30" s="19">
        <v>0</v>
      </c>
      <c r="X30" s="19">
        <v>13</v>
      </c>
      <c r="Y30" s="19">
        <v>8</v>
      </c>
      <c r="Z30" s="19"/>
      <c r="AA30" s="22"/>
      <c r="AB30" s="7"/>
    </row>
    <row r="31" spans="1:28" ht="14.25">
      <c r="A31" s="13">
        <v>14094</v>
      </c>
      <c r="B31" s="14" t="s">
        <v>89</v>
      </c>
      <c r="C31" s="14" t="s">
        <v>90</v>
      </c>
      <c r="D31" s="14" t="s">
        <v>91</v>
      </c>
      <c r="E31" s="15" t="s">
        <v>35</v>
      </c>
      <c r="F31" s="14" t="s">
        <v>31</v>
      </c>
      <c r="G31" s="14">
        <f>I31+K31+M31+O31+Q31+S31+U31+W31+Y31+AA31</f>
        <v>22</v>
      </c>
      <c r="H31" s="14"/>
      <c r="I31" s="16"/>
      <c r="J31" s="16"/>
      <c r="K31" s="16"/>
      <c r="L31" s="16"/>
      <c r="M31" s="16"/>
      <c r="N31" s="14"/>
      <c r="O31" s="14"/>
      <c r="P31" s="14"/>
      <c r="Q31" s="14"/>
      <c r="R31" s="14"/>
      <c r="S31" s="14"/>
      <c r="T31" s="14">
        <v>13</v>
      </c>
      <c r="U31" s="14">
        <v>10</v>
      </c>
      <c r="V31" s="14">
        <v>17</v>
      </c>
      <c r="W31" s="14">
        <v>0</v>
      </c>
      <c r="X31" s="14">
        <v>12</v>
      </c>
      <c r="Y31" s="14">
        <v>12</v>
      </c>
      <c r="Z31" s="14"/>
      <c r="AA31" s="17"/>
      <c r="AB31" s="7"/>
    </row>
    <row r="32" spans="1:28" ht="14.25">
      <c r="A32" s="18">
        <v>58861</v>
      </c>
      <c r="B32" s="19" t="s">
        <v>92</v>
      </c>
      <c r="C32" s="19" t="s">
        <v>93</v>
      </c>
      <c r="D32" s="19" t="s">
        <v>91</v>
      </c>
      <c r="E32" s="20" t="s">
        <v>30</v>
      </c>
      <c r="F32" s="19" t="s">
        <v>31</v>
      </c>
      <c r="G32" s="19">
        <f>I32+K32+M32+O32+Q32+S32+U32+W32+Y32+AA32</f>
        <v>43</v>
      </c>
      <c r="H32" s="19">
        <v>35</v>
      </c>
      <c r="I32" s="21">
        <f>VLOOKUP(H32,'Point System - Table 1'!$A$3:$E$103,3,FALSE)</f>
        <v>2</v>
      </c>
      <c r="J32" s="21">
        <v>27</v>
      </c>
      <c r="K32" s="21">
        <f>VLOOKUP(J32,'Point System - Table 1'!$A$3:$E$103,3,FALSE)</f>
        <v>2</v>
      </c>
      <c r="L32" s="21">
        <v>33</v>
      </c>
      <c r="M32" s="21">
        <f>VLOOKUP(L32,'Point System - Table 1'!$A$3:$E$103,3,FALSE)</f>
        <v>2</v>
      </c>
      <c r="N32" s="19">
        <v>21</v>
      </c>
      <c r="O32" s="19">
        <v>2</v>
      </c>
      <c r="P32" s="19">
        <v>39</v>
      </c>
      <c r="Q32" s="19">
        <v>4</v>
      </c>
      <c r="R32" s="24">
        <v>5</v>
      </c>
      <c r="S32" s="19">
        <f>VLOOKUP(R32,'Point System - Table 1'!$A$3:$E$103,3,FALSE)</f>
        <v>19</v>
      </c>
      <c r="T32" s="19">
        <v>28</v>
      </c>
      <c r="U32" s="19">
        <v>2</v>
      </c>
      <c r="V32" s="19">
        <v>22</v>
      </c>
      <c r="W32" s="19">
        <v>0</v>
      </c>
      <c r="X32" s="24">
        <v>11</v>
      </c>
      <c r="Y32" s="24">
        <v>10</v>
      </c>
      <c r="Z32" s="19"/>
      <c r="AA32" s="22"/>
      <c r="AB32" s="7"/>
    </row>
    <row r="33" spans="1:28" ht="14.25">
      <c r="A33" s="13">
        <v>223103</v>
      </c>
      <c r="B33" s="14" t="s">
        <v>94</v>
      </c>
      <c r="C33" s="14" t="s">
        <v>95</v>
      </c>
      <c r="D33" s="14" t="s">
        <v>91</v>
      </c>
      <c r="E33" s="15" t="s">
        <v>30</v>
      </c>
      <c r="F33" s="14" t="s">
        <v>31</v>
      </c>
      <c r="G33" s="14">
        <f>I33+K33+M33+O33+Q33+S33+U33+W33+Y33+AA33</f>
        <v>6</v>
      </c>
      <c r="H33" s="14">
        <v>53</v>
      </c>
      <c r="I33" s="16">
        <f>VLOOKUP(H33,'Point System - Table 1'!$A$3:$E$103,3,FALSE)</f>
        <v>2</v>
      </c>
      <c r="J33" s="14"/>
      <c r="K33" s="14"/>
      <c r="L33" s="16">
        <v>16</v>
      </c>
      <c r="M33" s="16">
        <f>VLOOKUP(L33,'Point System - Table 1'!$A$3:$E$103,3,FALSE)</f>
        <v>2</v>
      </c>
      <c r="N33" s="14">
        <v>31</v>
      </c>
      <c r="O33" s="14">
        <v>2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7"/>
      <c r="AB33" s="7"/>
    </row>
    <row r="34" spans="1:28" ht="14.25">
      <c r="A34" s="18">
        <v>78492</v>
      </c>
      <c r="B34" s="19" t="s">
        <v>96</v>
      </c>
      <c r="C34" s="19" t="s">
        <v>97</v>
      </c>
      <c r="D34" s="19" t="s">
        <v>91</v>
      </c>
      <c r="E34" s="20" t="s">
        <v>30</v>
      </c>
      <c r="F34" s="19" t="s">
        <v>31</v>
      </c>
      <c r="G34" s="19">
        <f>I34+K34+M34+O34+Q34+S34+U34+W34+Y34+AA34</f>
        <v>2</v>
      </c>
      <c r="H34" s="19"/>
      <c r="I34" s="21"/>
      <c r="J34" s="21"/>
      <c r="K34" s="21"/>
      <c r="L34" s="21"/>
      <c r="M34" s="21"/>
      <c r="N34" s="19">
        <v>32</v>
      </c>
      <c r="O34" s="19">
        <v>2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/>
      <c r="AB34" s="7"/>
    </row>
    <row r="35" spans="1:28" ht="14.25">
      <c r="A35" s="13">
        <v>275256</v>
      </c>
      <c r="B35" s="14" t="s">
        <v>98</v>
      </c>
      <c r="C35" s="14" t="s">
        <v>99</v>
      </c>
      <c r="D35" s="14" t="s">
        <v>91</v>
      </c>
      <c r="E35" s="15" t="s">
        <v>30</v>
      </c>
      <c r="F35" s="14" t="s">
        <v>59</v>
      </c>
      <c r="G35" s="14">
        <f>I35+K35+M35+O35+Q35+S35+U35+W35+Y35+AA35</f>
        <v>59</v>
      </c>
      <c r="H35" s="14"/>
      <c r="I35" s="16"/>
      <c r="J35" s="16"/>
      <c r="K35" s="16"/>
      <c r="L35" s="16">
        <v>3</v>
      </c>
      <c r="M35" s="16">
        <f>VLOOKUP(L35,'Point System - Table 1'!$A$3:$E$103,3,FALSE)</f>
        <v>24</v>
      </c>
      <c r="N35" s="14"/>
      <c r="O35" s="14"/>
      <c r="P35" s="14">
        <v>4</v>
      </c>
      <c r="Q35" s="14">
        <v>35</v>
      </c>
      <c r="R35" s="14"/>
      <c r="S35" s="14"/>
      <c r="T35" s="14"/>
      <c r="U35" s="14"/>
      <c r="V35" s="14"/>
      <c r="W35" s="14"/>
      <c r="X35" s="14"/>
      <c r="Y35" s="14"/>
      <c r="Z35" s="14"/>
      <c r="AA35" s="17"/>
      <c r="AB35" s="7"/>
    </row>
    <row r="36" spans="1:28" ht="14.25">
      <c r="A36" s="18">
        <v>58861</v>
      </c>
      <c r="B36" s="19" t="s">
        <v>92</v>
      </c>
      <c r="C36" s="19" t="s">
        <v>93</v>
      </c>
      <c r="D36" s="19" t="s">
        <v>91</v>
      </c>
      <c r="E36" s="20" t="s">
        <v>38</v>
      </c>
      <c r="F36" s="19" t="s">
        <v>31</v>
      </c>
      <c r="G36" s="19">
        <f>I36+K36+M36+O36+Q36+S36+U36+W36+Y36+AA36</f>
        <v>27</v>
      </c>
      <c r="H36" s="19"/>
      <c r="I36" s="21"/>
      <c r="J36" s="21"/>
      <c r="K36" s="21"/>
      <c r="L36" s="21"/>
      <c r="M36" s="21"/>
      <c r="N36" s="19"/>
      <c r="O36" s="19"/>
      <c r="P36" s="19"/>
      <c r="Q36" s="19"/>
      <c r="R36" s="19">
        <v>6</v>
      </c>
      <c r="S36" s="19">
        <v>27</v>
      </c>
      <c r="T36" s="19"/>
      <c r="U36" s="19"/>
      <c r="V36" s="19"/>
      <c r="W36" s="19"/>
      <c r="X36" s="19"/>
      <c r="Y36" s="19"/>
      <c r="Z36" s="19"/>
      <c r="AA36" s="22"/>
      <c r="AB36" s="7"/>
    </row>
    <row r="37" spans="1:28" ht="14.25">
      <c r="A37" s="13">
        <v>78492</v>
      </c>
      <c r="B37" s="14" t="s">
        <v>96</v>
      </c>
      <c r="C37" s="14" t="s">
        <v>97</v>
      </c>
      <c r="D37" s="14" t="s">
        <v>91</v>
      </c>
      <c r="E37" s="15" t="s">
        <v>43</v>
      </c>
      <c r="F37" s="14" t="s">
        <v>31</v>
      </c>
      <c r="G37" s="14">
        <f>I37+K37+M37+O37+Q37+S37+U37+W37+Y37+AA37</f>
        <v>12</v>
      </c>
      <c r="H37" s="14">
        <v>29</v>
      </c>
      <c r="I37" s="16">
        <f>VLOOKUP(H37,'Point System - Table 1'!$G$3:$K$103,3,FALSE)</f>
        <v>4</v>
      </c>
      <c r="J37" s="14"/>
      <c r="K37" s="14"/>
      <c r="L37" s="16"/>
      <c r="M37" s="16"/>
      <c r="N37" s="14"/>
      <c r="O37" s="14"/>
      <c r="P37" s="14"/>
      <c r="Q37" s="14"/>
      <c r="R37" s="14"/>
      <c r="S37" s="14"/>
      <c r="T37" s="14">
        <v>27</v>
      </c>
      <c r="U37" s="14">
        <v>4</v>
      </c>
      <c r="V37" s="14"/>
      <c r="W37" s="14"/>
      <c r="X37" s="14">
        <v>20</v>
      </c>
      <c r="Y37" s="14">
        <v>4</v>
      </c>
      <c r="Z37" s="14"/>
      <c r="AA37" s="17"/>
      <c r="AB37" s="7"/>
    </row>
    <row r="38" spans="1:28" ht="14.25">
      <c r="A38" s="18">
        <v>14094</v>
      </c>
      <c r="B38" s="19" t="s">
        <v>89</v>
      </c>
      <c r="C38" s="19" t="s">
        <v>90</v>
      </c>
      <c r="D38" s="19" t="s">
        <v>91</v>
      </c>
      <c r="E38" s="20" t="s">
        <v>43</v>
      </c>
      <c r="F38" s="19" t="s">
        <v>31</v>
      </c>
      <c r="G38" s="19">
        <f>I38+K38+M38+O38+Q38+S38+U38+W38+Y38+AA38</f>
        <v>26</v>
      </c>
      <c r="H38" s="19"/>
      <c r="I38" s="21"/>
      <c r="J38" s="21"/>
      <c r="K38" s="21"/>
      <c r="L38" s="21"/>
      <c r="M38" s="21"/>
      <c r="N38" s="19"/>
      <c r="O38" s="19"/>
      <c r="P38" s="19">
        <v>12</v>
      </c>
      <c r="Q38" s="19">
        <v>12</v>
      </c>
      <c r="R38" s="19"/>
      <c r="S38" s="19"/>
      <c r="T38" s="19"/>
      <c r="U38" s="19"/>
      <c r="V38" s="19">
        <v>9</v>
      </c>
      <c r="W38" s="19">
        <v>14</v>
      </c>
      <c r="X38" s="19"/>
      <c r="Y38" s="19"/>
      <c r="Z38" s="19"/>
      <c r="AA38" s="22"/>
      <c r="AB38" s="7"/>
    </row>
    <row r="39" spans="1:28" ht="14.25">
      <c r="A39" s="13">
        <v>223103</v>
      </c>
      <c r="B39" s="14" t="s">
        <v>94</v>
      </c>
      <c r="C39" s="14" t="s">
        <v>95</v>
      </c>
      <c r="D39" s="14" t="s">
        <v>91</v>
      </c>
      <c r="E39" s="15" t="s">
        <v>43</v>
      </c>
      <c r="F39" s="14" t="s">
        <v>31</v>
      </c>
      <c r="G39" s="14">
        <f>I39+K39+M39+O39+Q39+S39+U39+W39+Y39+AA39</f>
        <v>4</v>
      </c>
      <c r="H39" s="14">
        <v>26</v>
      </c>
      <c r="I39" s="16">
        <f>VLOOKUP(H39,'Point System - Table 1'!$G$3:$K$103,3,FALSE)</f>
        <v>4</v>
      </c>
      <c r="J39" s="14"/>
      <c r="K39" s="14"/>
      <c r="L39" s="16"/>
      <c r="M39" s="16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7"/>
      <c r="AB39" s="7"/>
    </row>
    <row r="40" spans="1:28" ht="14.25">
      <c r="A40" s="18">
        <v>274085</v>
      </c>
      <c r="B40" s="19" t="s">
        <v>100</v>
      </c>
      <c r="C40" s="19" t="s">
        <v>101</v>
      </c>
      <c r="D40" s="19" t="s">
        <v>102</v>
      </c>
      <c r="E40" s="20" t="s">
        <v>30</v>
      </c>
      <c r="F40" s="19" t="s">
        <v>31</v>
      </c>
      <c r="G40" s="19">
        <f>I40+K40+M40+O40+Q40+S40+U40+W40+Y40+AA40</f>
        <v>59</v>
      </c>
      <c r="H40" s="19">
        <v>11</v>
      </c>
      <c r="I40" s="21">
        <f>VLOOKUP(H40,'Point System - Table 1'!$A$3:$E$103,3,FALSE)</f>
        <v>10</v>
      </c>
      <c r="J40" s="19"/>
      <c r="K40" s="19"/>
      <c r="L40" s="21">
        <v>6</v>
      </c>
      <c r="M40" s="21">
        <f>VLOOKUP(L40,'Point System - Table 1'!$A$3:$E$103,3,FALSE)</f>
        <v>17</v>
      </c>
      <c r="N40" s="19"/>
      <c r="O40" s="19"/>
      <c r="P40" s="19"/>
      <c r="Q40" s="19"/>
      <c r="R40" s="19"/>
      <c r="S40" s="19"/>
      <c r="T40" s="19">
        <v>1</v>
      </c>
      <c r="U40" s="19">
        <v>30</v>
      </c>
      <c r="V40" s="19"/>
      <c r="W40" s="19"/>
      <c r="X40" s="19">
        <v>19</v>
      </c>
      <c r="Y40" s="19">
        <v>2</v>
      </c>
      <c r="Z40" s="19"/>
      <c r="AA40" s="22"/>
      <c r="AB40" s="7"/>
    </row>
    <row r="41" spans="1:28" ht="14.25">
      <c r="A41" s="13">
        <v>103372</v>
      </c>
      <c r="B41" s="14" t="s">
        <v>103</v>
      </c>
      <c r="C41" s="14" t="s">
        <v>104</v>
      </c>
      <c r="D41" s="14" t="s">
        <v>105</v>
      </c>
      <c r="E41" s="15" t="s">
        <v>30</v>
      </c>
      <c r="F41" s="14" t="s">
        <v>31</v>
      </c>
      <c r="G41" s="14">
        <f>I41+K41+M41+O41+Q41+S41+U41+W41+Y41+AA41</f>
        <v>2</v>
      </c>
      <c r="H41" s="14"/>
      <c r="I41" s="16"/>
      <c r="J41" s="16"/>
      <c r="K41" s="16"/>
      <c r="L41" s="16">
        <v>30</v>
      </c>
      <c r="M41" s="16">
        <f>VLOOKUP(L41,'Point System - Table 1'!$A$3:$E$103,3,FALSE)</f>
        <v>2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7"/>
      <c r="AB41" s="7"/>
    </row>
    <row r="42" spans="1:28" ht="14.25">
      <c r="A42" s="18">
        <v>226351</v>
      </c>
      <c r="B42" s="19" t="s">
        <v>106</v>
      </c>
      <c r="C42" s="19" t="s">
        <v>107</v>
      </c>
      <c r="D42" s="19" t="s">
        <v>108</v>
      </c>
      <c r="E42" s="20" t="s">
        <v>30</v>
      </c>
      <c r="F42" s="19" t="s">
        <v>31</v>
      </c>
      <c r="G42" s="19">
        <f>I42+K42+M42+O42+Q42+S42+U42+W42+Y42+AA42</f>
        <v>8</v>
      </c>
      <c r="H42" s="19">
        <v>41</v>
      </c>
      <c r="I42" s="21">
        <f>VLOOKUP(H42,'Point System - Table 1'!$A$3:$E$103,3,FALSE)</f>
        <v>2</v>
      </c>
      <c r="J42" s="21">
        <v>46</v>
      </c>
      <c r="K42" s="21">
        <f>VLOOKUP(J42,'Point System - Table 1'!$A$3:$E$103,3,FALSE)</f>
        <v>2</v>
      </c>
      <c r="L42" s="21"/>
      <c r="M42" s="21"/>
      <c r="N42" s="19">
        <v>18</v>
      </c>
      <c r="O42" s="19">
        <v>2</v>
      </c>
      <c r="P42" s="19"/>
      <c r="Q42" s="19"/>
      <c r="R42" s="19"/>
      <c r="S42" s="19"/>
      <c r="T42" s="19">
        <v>34</v>
      </c>
      <c r="U42" s="19">
        <v>2</v>
      </c>
      <c r="V42" s="19"/>
      <c r="W42" s="19"/>
      <c r="X42" s="19"/>
      <c r="Y42" s="19"/>
      <c r="Z42" s="19"/>
      <c r="AA42" s="22"/>
      <c r="AB42" s="7"/>
    </row>
    <row r="43" spans="1:28" ht="14.25">
      <c r="A43" s="13">
        <v>272243</v>
      </c>
      <c r="B43" s="14" t="s">
        <v>109</v>
      </c>
      <c r="C43" s="14" t="s">
        <v>104</v>
      </c>
      <c r="D43" s="14" t="s">
        <v>110</v>
      </c>
      <c r="E43" s="15" t="s">
        <v>30</v>
      </c>
      <c r="F43" s="14" t="s">
        <v>31</v>
      </c>
      <c r="G43" s="14">
        <f>I43+K43+M43+O43+Q43+S43+U43+W43+Y43+AA43</f>
        <v>2</v>
      </c>
      <c r="H43" s="14"/>
      <c r="I43" s="16"/>
      <c r="J43" s="16"/>
      <c r="K43" s="16"/>
      <c r="L43" s="16"/>
      <c r="M43" s="16"/>
      <c r="N43" s="14">
        <v>45</v>
      </c>
      <c r="O43" s="14">
        <v>2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7"/>
      <c r="AB43" s="7"/>
    </row>
    <row r="44" spans="1:28" ht="14.25">
      <c r="A44" s="18">
        <v>141998</v>
      </c>
      <c r="B44" s="19" t="s">
        <v>111</v>
      </c>
      <c r="C44" s="19" t="s">
        <v>112</v>
      </c>
      <c r="D44" s="19" t="s">
        <v>113</v>
      </c>
      <c r="E44" s="20" t="s">
        <v>30</v>
      </c>
      <c r="F44" s="19" t="s">
        <v>31</v>
      </c>
      <c r="G44" s="19">
        <f>I44+K44+M44+O44+Q44+S44+U44+W44+Y44+AA44</f>
        <v>4</v>
      </c>
      <c r="H44" s="19"/>
      <c r="I44" s="21"/>
      <c r="J44" s="21"/>
      <c r="K44" s="21"/>
      <c r="L44" s="21">
        <v>46</v>
      </c>
      <c r="M44" s="21">
        <f>VLOOKUP(L44,'Point System - Table 1'!$A$3:$E$103,3,FALSE)</f>
        <v>2</v>
      </c>
      <c r="N44" s="19"/>
      <c r="O44" s="19"/>
      <c r="P44" s="19"/>
      <c r="Q44" s="19"/>
      <c r="R44" s="19"/>
      <c r="S44" s="19"/>
      <c r="T44" s="19">
        <v>25</v>
      </c>
      <c r="U44" s="19">
        <v>2</v>
      </c>
      <c r="V44" s="19"/>
      <c r="W44" s="19"/>
      <c r="X44" s="19"/>
      <c r="Y44" s="19"/>
      <c r="Z44" s="19"/>
      <c r="AA44" s="22"/>
      <c r="AB44" s="7"/>
    </row>
    <row r="45" spans="1:28" ht="14.25">
      <c r="A45" s="13">
        <v>91568</v>
      </c>
      <c r="B45" s="14" t="s">
        <v>114</v>
      </c>
      <c r="C45" s="14" t="s">
        <v>79</v>
      </c>
      <c r="D45" s="14" t="s">
        <v>113</v>
      </c>
      <c r="E45" s="15" t="s">
        <v>38</v>
      </c>
      <c r="F45" s="14" t="s">
        <v>31</v>
      </c>
      <c r="G45" s="14">
        <f>I45+K45+M45+O45+Q45+S45+U45+W45+Y45+AA45</f>
        <v>8</v>
      </c>
      <c r="H45" s="14">
        <v>24</v>
      </c>
      <c r="I45" s="16">
        <f>VLOOKUP(H45,'Point System - Table 1'!$G$3:$K$103,3,FALSE)</f>
        <v>4</v>
      </c>
      <c r="J45" s="16">
        <v>17</v>
      </c>
      <c r="K45" s="16">
        <f>VLOOKUP(J45,'Point System - Table 1'!$G$3:$K$103,3,FALSE)</f>
        <v>4</v>
      </c>
      <c r="L45" s="16"/>
      <c r="M45" s="1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7"/>
      <c r="AB45" s="7"/>
    </row>
    <row r="46" spans="1:28" ht="14.25">
      <c r="A46" s="18">
        <v>59661</v>
      </c>
      <c r="B46" s="19" t="s">
        <v>115</v>
      </c>
      <c r="C46" s="19" t="s">
        <v>116</v>
      </c>
      <c r="D46" s="19" t="s">
        <v>117</v>
      </c>
      <c r="E46" s="20" t="s">
        <v>43</v>
      </c>
      <c r="F46" s="19" t="s">
        <v>31</v>
      </c>
      <c r="G46" s="19">
        <f>I46+K46+M46+O46+Q46+S46+U46+W46+Y46+AA46</f>
        <v>26</v>
      </c>
      <c r="H46" s="19">
        <v>13</v>
      </c>
      <c r="I46" s="21">
        <f>VLOOKUP(H46,'Point System - Table 1'!$G$3:$K$103,3,FALSE)</f>
        <v>10</v>
      </c>
      <c r="J46" s="19"/>
      <c r="K46" s="19"/>
      <c r="L46" s="21"/>
      <c r="M46" s="21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>
        <v>10</v>
      </c>
      <c r="Y46" s="19">
        <v>16</v>
      </c>
      <c r="Z46" s="19"/>
      <c r="AA46" s="22"/>
      <c r="AB46" s="7"/>
    </row>
    <row r="47" spans="1:28" ht="14.25">
      <c r="A47" s="13">
        <v>59661</v>
      </c>
      <c r="B47" s="14" t="s">
        <v>115</v>
      </c>
      <c r="C47" s="14" t="s">
        <v>116</v>
      </c>
      <c r="D47" s="14" t="s">
        <v>117</v>
      </c>
      <c r="E47" s="15" t="s">
        <v>48</v>
      </c>
      <c r="F47" s="14" t="s">
        <v>31</v>
      </c>
      <c r="G47" s="14">
        <f>I47+K47+M47+O47+Q47+S47+U47+W47+Y47+AA47</f>
        <v>196</v>
      </c>
      <c r="H47" s="14"/>
      <c r="I47" s="16"/>
      <c r="J47" s="16"/>
      <c r="K47" s="16"/>
      <c r="L47" s="16">
        <v>4</v>
      </c>
      <c r="M47" s="16">
        <f>VLOOKUP(L47,'Point System - Table 1'!$M$3:$Q$103,3,FALSE)</f>
        <v>70</v>
      </c>
      <c r="N47" s="14">
        <v>52</v>
      </c>
      <c r="O47" s="14">
        <v>10</v>
      </c>
      <c r="P47" s="14">
        <v>55</v>
      </c>
      <c r="Q47" s="14">
        <v>10</v>
      </c>
      <c r="R47" s="14"/>
      <c r="S47" s="14"/>
      <c r="T47" s="14">
        <v>11</v>
      </c>
      <c r="U47" s="14">
        <v>36</v>
      </c>
      <c r="V47" s="14"/>
      <c r="W47" s="14"/>
      <c r="X47" s="14">
        <v>4</v>
      </c>
      <c r="Y47" s="14">
        <v>70</v>
      </c>
      <c r="Z47" s="14"/>
      <c r="AA47" s="17"/>
      <c r="AB47" s="7"/>
    </row>
    <row r="48" spans="1:28" ht="14.25">
      <c r="A48" s="18">
        <v>213439</v>
      </c>
      <c r="B48" s="19" t="s">
        <v>118</v>
      </c>
      <c r="C48" s="19" t="s">
        <v>119</v>
      </c>
      <c r="D48" s="19" t="s">
        <v>120</v>
      </c>
      <c r="E48" s="20" t="s">
        <v>48</v>
      </c>
      <c r="F48" s="19" t="s">
        <v>31</v>
      </c>
      <c r="G48" s="19">
        <f>I48+K48+M48+O48+Q48+S48+U48+W48+Y48+AA48</f>
        <v>62</v>
      </c>
      <c r="H48" s="19"/>
      <c r="I48" s="21"/>
      <c r="J48" s="21"/>
      <c r="K48" s="21"/>
      <c r="L48" s="21"/>
      <c r="M48" s="21"/>
      <c r="N48" s="19"/>
      <c r="O48" s="19"/>
      <c r="P48" s="19">
        <v>21</v>
      </c>
      <c r="Q48" s="19">
        <v>10</v>
      </c>
      <c r="R48" s="19">
        <v>7</v>
      </c>
      <c r="S48" s="19">
        <v>52</v>
      </c>
      <c r="T48" s="19"/>
      <c r="U48" s="19"/>
      <c r="V48" s="19"/>
      <c r="W48" s="19"/>
      <c r="X48" s="19"/>
      <c r="Y48" s="19"/>
      <c r="Z48" s="19"/>
      <c r="AA48" s="22"/>
      <c r="AB48" s="7"/>
    </row>
    <row r="49" spans="1:28" ht="14.25">
      <c r="A49" s="13">
        <v>263501</v>
      </c>
      <c r="B49" s="14" t="s">
        <v>121</v>
      </c>
      <c r="C49" s="14" t="s">
        <v>122</v>
      </c>
      <c r="D49" s="14" t="s">
        <v>120</v>
      </c>
      <c r="E49" s="15" t="s">
        <v>48</v>
      </c>
      <c r="F49" s="14" t="s">
        <v>31</v>
      </c>
      <c r="G49" s="14">
        <f>I49+K49+M49+O49+Q49+S49+U49+W49+Y49+AA49</f>
        <v>10</v>
      </c>
      <c r="H49" s="14"/>
      <c r="I49" s="16"/>
      <c r="J49" s="16"/>
      <c r="K49" s="16"/>
      <c r="L49" s="16"/>
      <c r="M49" s="16"/>
      <c r="N49" s="14"/>
      <c r="O49" s="14"/>
      <c r="P49" s="14">
        <v>28</v>
      </c>
      <c r="Q49" s="14">
        <v>10</v>
      </c>
      <c r="R49" s="14"/>
      <c r="S49" s="14"/>
      <c r="T49" s="14"/>
      <c r="U49" s="14"/>
      <c r="V49" s="14"/>
      <c r="W49" s="14"/>
      <c r="X49" s="14"/>
      <c r="Y49" s="14"/>
      <c r="Z49" s="14"/>
      <c r="AA49" s="17"/>
      <c r="AB49" s="7"/>
    </row>
    <row r="50" spans="1:28" ht="14.25">
      <c r="A50" s="18">
        <v>266282</v>
      </c>
      <c r="B50" s="19" t="s">
        <v>123</v>
      </c>
      <c r="C50" s="19" t="s">
        <v>124</v>
      </c>
      <c r="D50" s="19" t="s">
        <v>125</v>
      </c>
      <c r="E50" s="20" t="s">
        <v>35</v>
      </c>
      <c r="F50" s="19" t="s">
        <v>31</v>
      </c>
      <c r="G50" s="19">
        <f>I50+K50+M50+O50+Q50+S50+U50+W50+Y50+AA50</f>
        <v>98</v>
      </c>
      <c r="H50" s="19">
        <v>12</v>
      </c>
      <c r="I50" s="21">
        <v>9</v>
      </c>
      <c r="J50" s="21">
        <v>15</v>
      </c>
      <c r="K50" s="21">
        <v>6</v>
      </c>
      <c r="L50" s="21">
        <v>3</v>
      </c>
      <c r="M50" s="21">
        <v>24</v>
      </c>
      <c r="N50" s="19">
        <v>4</v>
      </c>
      <c r="O50" s="19">
        <v>21</v>
      </c>
      <c r="P50" s="19"/>
      <c r="Q50" s="19"/>
      <c r="R50" s="19">
        <v>1</v>
      </c>
      <c r="S50" s="19">
        <v>30</v>
      </c>
      <c r="T50" s="19">
        <v>17</v>
      </c>
      <c r="U50" s="19">
        <v>4</v>
      </c>
      <c r="V50" s="19">
        <v>16</v>
      </c>
      <c r="W50" s="19">
        <v>0</v>
      </c>
      <c r="X50" s="19">
        <v>18</v>
      </c>
      <c r="Y50" s="19">
        <v>4</v>
      </c>
      <c r="Z50" s="19"/>
      <c r="AA50" s="22"/>
      <c r="AB50" s="7"/>
    </row>
    <row r="51" spans="1:28" ht="14.25">
      <c r="A51" s="13">
        <v>232758</v>
      </c>
      <c r="B51" s="14" t="s">
        <v>126</v>
      </c>
      <c r="C51" s="14" t="s">
        <v>127</v>
      </c>
      <c r="D51" s="14" t="s">
        <v>125</v>
      </c>
      <c r="E51" s="15" t="s">
        <v>35</v>
      </c>
      <c r="F51" s="14" t="s">
        <v>31</v>
      </c>
      <c r="G51" s="14">
        <f>I51+K51+M51+O51+Q51+S51+U51+W51+Y51+AA51</f>
        <v>10</v>
      </c>
      <c r="H51" s="14"/>
      <c r="I51" s="16"/>
      <c r="J51" s="16"/>
      <c r="K51" s="16"/>
      <c r="L51" s="16"/>
      <c r="M51" s="16"/>
      <c r="N51" s="14">
        <v>34</v>
      </c>
      <c r="O51" s="14">
        <v>10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7"/>
      <c r="AB51" s="7"/>
    </row>
    <row r="52" spans="1:28" ht="14.25">
      <c r="A52" s="18">
        <v>227672</v>
      </c>
      <c r="B52" s="19" t="s">
        <v>128</v>
      </c>
      <c r="C52" s="19" t="s">
        <v>129</v>
      </c>
      <c r="D52" s="19" t="s">
        <v>125</v>
      </c>
      <c r="E52" s="20" t="s">
        <v>30</v>
      </c>
      <c r="F52" s="19" t="s">
        <v>31</v>
      </c>
      <c r="G52" s="19">
        <f>I52+K52+M52+O52+Q52+S52+U52+W52+Y52+AA52</f>
        <v>23</v>
      </c>
      <c r="H52" s="19"/>
      <c r="I52" s="21"/>
      <c r="J52" s="21"/>
      <c r="K52" s="21"/>
      <c r="L52" s="21">
        <v>36</v>
      </c>
      <c r="M52" s="21">
        <f>VLOOKUP(L52,'Point System - Table 1'!$A$3:$E$103,3,FALSE)</f>
        <v>2</v>
      </c>
      <c r="N52" s="19"/>
      <c r="O52" s="19"/>
      <c r="P52" s="19"/>
      <c r="Q52" s="19"/>
      <c r="R52" s="19"/>
      <c r="S52" s="19"/>
      <c r="T52" s="19">
        <v>23</v>
      </c>
      <c r="U52" s="19">
        <v>2</v>
      </c>
      <c r="V52" s="19">
        <v>14</v>
      </c>
      <c r="W52" s="19">
        <v>0</v>
      </c>
      <c r="X52" s="19">
        <v>5</v>
      </c>
      <c r="Y52" s="19">
        <v>19</v>
      </c>
      <c r="Z52" s="19"/>
      <c r="AA52" s="22"/>
      <c r="AB52" s="7"/>
    </row>
    <row r="53" spans="1:28" ht="14.25">
      <c r="A53" s="13">
        <v>161456</v>
      </c>
      <c r="B53" s="14" t="s">
        <v>130</v>
      </c>
      <c r="C53" s="14" t="s">
        <v>87</v>
      </c>
      <c r="D53" s="14" t="s">
        <v>125</v>
      </c>
      <c r="E53" s="15" t="s">
        <v>30</v>
      </c>
      <c r="F53" s="14" t="s">
        <v>31</v>
      </c>
      <c r="G53" s="14">
        <f>I53+K53+M53+O53+Q53+S53+U53+W53+Y53+AA53</f>
        <v>11</v>
      </c>
      <c r="H53" s="14"/>
      <c r="I53" s="16"/>
      <c r="J53" s="16"/>
      <c r="K53" s="16"/>
      <c r="L53" s="16"/>
      <c r="M53" s="16"/>
      <c r="N53" s="14"/>
      <c r="O53" s="14"/>
      <c r="P53" s="14">
        <v>45</v>
      </c>
      <c r="Q53" s="14">
        <v>4</v>
      </c>
      <c r="R53" s="14"/>
      <c r="S53" s="14"/>
      <c r="T53" s="14"/>
      <c r="U53" s="14"/>
      <c r="V53" s="14">
        <v>24</v>
      </c>
      <c r="W53" s="14">
        <v>0</v>
      </c>
      <c r="X53" s="14">
        <v>14</v>
      </c>
      <c r="Y53" s="14">
        <v>7</v>
      </c>
      <c r="Z53" s="14"/>
      <c r="AA53" s="17"/>
      <c r="AB53" s="7"/>
    </row>
    <row r="54" spans="1:28" ht="14.25">
      <c r="A54" s="18">
        <v>267155</v>
      </c>
      <c r="B54" s="19" t="s">
        <v>131</v>
      </c>
      <c r="C54" s="19" t="s">
        <v>132</v>
      </c>
      <c r="D54" s="19" t="s">
        <v>125</v>
      </c>
      <c r="E54" s="20" t="s">
        <v>30</v>
      </c>
      <c r="F54" s="19" t="s">
        <v>31</v>
      </c>
      <c r="G54" s="19">
        <f>I54+K54+M54+O54+Q54+S54+U54+W54+Y54+AA54</f>
        <v>2</v>
      </c>
      <c r="H54" s="19"/>
      <c r="I54" s="21"/>
      <c r="J54" s="21"/>
      <c r="K54" s="21"/>
      <c r="L54" s="21"/>
      <c r="M54" s="21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>
        <v>25</v>
      </c>
      <c r="Y54" s="19">
        <v>2</v>
      </c>
      <c r="Z54" s="19"/>
      <c r="AA54" s="22"/>
      <c r="AB54" s="7"/>
    </row>
    <row r="55" spans="1:28" ht="14.25">
      <c r="A55" s="13">
        <v>268256</v>
      </c>
      <c r="B55" s="14" t="s">
        <v>133</v>
      </c>
      <c r="C55" s="14" t="s">
        <v>134</v>
      </c>
      <c r="D55" s="14" t="s">
        <v>125</v>
      </c>
      <c r="E55" s="15" t="s">
        <v>30</v>
      </c>
      <c r="F55" s="14" t="s">
        <v>31</v>
      </c>
      <c r="G55" s="14">
        <f>I55+K55+M55+O55+Q55+S55+U55+W55+Y55+AA55</f>
        <v>2</v>
      </c>
      <c r="H55" s="14"/>
      <c r="I55" s="16"/>
      <c r="J55" s="16"/>
      <c r="K55" s="16"/>
      <c r="L55" s="16"/>
      <c r="M55" s="16"/>
      <c r="N55" s="14"/>
      <c r="O55" s="14"/>
      <c r="P55" s="14"/>
      <c r="Q55" s="14"/>
      <c r="R55" s="14"/>
      <c r="S55" s="14"/>
      <c r="T55" s="14">
        <v>22</v>
      </c>
      <c r="U55" s="14">
        <v>2</v>
      </c>
      <c r="V55" s="14"/>
      <c r="W55" s="14"/>
      <c r="X55" s="14"/>
      <c r="Y55" s="14"/>
      <c r="Z55" s="14"/>
      <c r="AA55" s="17"/>
      <c r="AB55" s="7"/>
    </row>
    <row r="56" spans="1:28" ht="14.25">
      <c r="A56" s="18">
        <v>172778</v>
      </c>
      <c r="B56" s="19" t="s">
        <v>135</v>
      </c>
      <c r="C56" s="19" t="s">
        <v>136</v>
      </c>
      <c r="D56" s="19" t="s">
        <v>125</v>
      </c>
      <c r="E56" s="20" t="s">
        <v>30</v>
      </c>
      <c r="F56" s="19" t="s">
        <v>31</v>
      </c>
      <c r="G56" s="19">
        <f>I56+K56+M56+O56+Q56+S56+U56+W56+Y56+AA56</f>
        <v>2</v>
      </c>
      <c r="H56" s="19"/>
      <c r="I56" s="21"/>
      <c r="J56" s="21"/>
      <c r="K56" s="21"/>
      <c r="L56" s="21">
        <v>18</v>
      </c>
      <c r="M56" s="21">
        <f>VLOOKUP(L56,'Point System - Table 1'!$A$3:$E$103,3,FALSE)</f>
        <v>2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2"/>
      <c r="AB56" s="7"/>
    </row>
    <row r="57" spans="1:28" ht="14.25">
      <c r="A57" s="13">
        <v>285333</v>
      </c>
      <c r="B57" s="14" t="s">
        <v>137</v>
      </c>
      <c r="C57" s="14" t="s">
        <v>138</v>
      </c>
      <c r="D57" s="14" t="s">
        <v>125</v>
      </c>
      <c r="E57" s="15" t="s">
        <v>30</v>
      </c>
      <c r="F57" s="14" t="s">
        <v>59</v>
      </c>
      <c r="G57" s="14">
        <f>I57+K57+M57+O57+Q57+S57+U57+W57+Y57+AA57</f>
        <v>14</v>
      </c>
      <c r="H57" s="14"/>
      <c r="I57" s="16"/>
      <c r="J57" s="16"/>
      <c r="K57" s="16"/>
      <c r="L57" s="16"/>
      <c r="M57" s="16"/>
      <c r="N57" s="14">
        <v>16</v>
      </c>
      <c r="O57" s="14">
        <v>2</v>
      </c>
      <c r="P57" s="14">
        <v>12</v>
      </c>
      <c r="Q57" s="14">
        <v>12</v>
      </c>
      <c r="R57" s="14"/>
      <c r="S57" s="14"/>
      <c r="T57" s="14"/>
      <c r="U57" s="14"/>
      <c r="V57" s="14"/>
      <c r="W57" s="14"/>
      <c r="X57" s="14"/>
      <c r="Y57" s="14"/>
      <c r="Z57" s="14"/>
      <c r="AA57" s="17"/>
      <c r="AB57" s="7"/>
    </row>
    <row r="58" spans="1:28" ht="14.25">
      <c r="A58" s="18">
        <v>8368</v>
      </c>
      <c r="B58" s="19" t="s">
        <v>139</v>
      </c>
      <c r="C58" s="19" t="s">
        <v>140</v>
      </c>
      <c r="D58" s="19" t="s">
        <v>125</v>
      </c>
      <c r="E58" s="20" t="s">
        <v>38</v>
      </c>
      <c r="F58" s="19" t="s">
        <v>31</v>
      </c>
      <c r="G58" s="19">
        <f>I58+K58+M58+O58+Q58+S58+U58+W58+Y58+AA58</f>
        <v>22</v>
      </c>
      <c r="H58" s="19"/>
      <c r="I58" s="21"/>
      <c r="J58" s="21"/>
      <c r="K58" s="21"/>
      <c r="L58" s="21"/>
      <c r="M58" s="21"/>
      <c r="N58" s="19"/>
      <c r="O58" s="19"/>
      <c r="P58" s="19"/>
      <c r="Q58" s="19"/>
      <c r="R58" s="19">
        <v>9</v>
      </c>
      <c r="S58" s="19">
        <v>18</v>
      </c>
      <c r="T58" s="19">
        <v>25</v>
      </c>
      <c r="U58" s="19">
        <v>4</v>
      </c>
      <c r="V58" s="19"/>
      <c r="W58" s="19"/>
      <c r="X58" s="19"/>
      <c r="Y58" s="19"/>
      <c r="Z58" s="19"/>
      <c r="AA58" s="22"/>
      <c r="AB58" s="7"/>
    </row>
    <row r="59" spans="1:28" ht="14.25">
      <c r="A59" s="13">
        <v>218973</v>
      </c>
      <c r="B59" s="14" t="s">
        <v>141</v>
      </c>
      <c r="C59" s="14" t="s">
        <v>140</v>
      </c>
      <c r="D59" s="14" t="s">
        <v>142</v>
      </c>
      <c r="E59" s="15" t="s">
        <v>35</v>
      </c>
      <c r="F59" s="14" t="s">
        <v>31</v>
      </c>
      <c r="G59" s="14">
        <f>I59+K59+M59+O59+Q59+S59+U59+W59+Y59+AA59</f>
        <v>22</v>
      </c>
      <c r="H59" s="14"/>
      <c r="I59" s="16"/>
      <c r="J59" s="16"/>
      <c r="K59" s="16"/>
      <c r="L59" s="16"/>
      <c r="M59" s="16"/>
      <c r="N59" s="14"/>
      <c r="O59" s="14"/>
      <c r="P59" s="14"/>
      <c r="Q59" s="14"/>
      <c r="R59" s="14"/>
      <c r="S59" s="14"/>
      <c r="T59" s="14">
        <v>27</v>
      </c>
      <c r="U59" s="14">
        <v>4</v>
      </c>
      <c r="V59" s="14">
        <v>9</v>
      </c>
      <c r="W59" s="14">
        <v>14</v>
      </c>
      <c r="X59" s="14">
        <v>17</v>
      </c>
      <c r="Y59" s="14">
        <v>4</v>
      </c>
      <c r="Z59" s="14"/>
      <c r="AA59" s="17"/>
      <c r="AB59" s="7"/>
    </row>
    <row r="60" spans="1:28" ht="14.25">
      <c r="A60" s="18">
        <v>54576</v>
      </c>
      <c r="B60" s="19" t="s">
        <v>143</v>
      </c>
      <c r="C60" s="19" t="s">
        <v>87</v>
      </c>
      <c r="D60" s="19" t="s">
        <v>142</v>
      </c>
      <c r="E60" s="20" t="s">
        <v>35</v>
      </c>
      <c r="F60" s="19" t="s">
        <v>31</v>
      </c>
      <c r="G60" s="19">
        <f>I60+K60+M60+O60+Q60+S60+U60+W60+Y60+AA60</f>
        <v>4</v>
      </c>
      <c r="H60" s="19">
        <v>19</v>
      </c>
      <c r="I60" s="21">
        <f>VLOOKUP(H60,'Point System - Table 1'!$G$3:$K$103,3,FALSE)</f>
        <v>4</v>
      </c>
      <c r="J60" s="19"/>
      <c r="K60" s="19"/>
      <c r="L60" s="21"/>
      <c r="M60" s="21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2"/>
      <c r="AB60" s="7"/>
    </row>
    <row r="61" spans="1:28" ht="14.25">
      <c r="A61" s="13">
        <v>216263</v>
      </c>
      <c r="B61" s="14" t="s">
        <v>144</v>
      </c>
      <c r="C61" s="14" t="s">
        <v>145</v>
      </c>
      <c r="D61" s="14" t="s">
        <v>142</v>
      </c>
      <c r="E61" s="15" t="s">
        <v>30</v>
      </c>
      <c r="F61" s="14" t="s">
        <v>31</v>
      </c>
      <c r="G61" s="14">
        <f>I61+K61+M61+O61+Q61+S61+U61+W61+Y61+AA61</f>
        <v>4</v>
      </c>
      <c r="H61" s="14"/>
      <c r="I61" s="16"/>
      <c r="J61" s="16"/>
      <c r="K61" s="16"/>
      <c r="L61" s="16"/>
      <c r="M61" s="16"/>
      <c r="N61" s="14"/>
      <c r="O61" s="14"/>
      <c r="P61" s="14">
        <v>48</v>
      </c>
      <c r="Q61" s="14">
        <v>4</v>
      </c>
      <c r="R61" s="14"/>
      <c r="S61" s="14"/>
      <c r="T61" s="14"/>
      <c r="U61" s="14"/>
      <c r="V61" s="14"/>
      <c r="W61" s="14"/>
      <c r="X61" s="14"/>
      <c r="Y61" s="14"/>
      <c r="Z61" s="14"/>
      <c r="AA61" s="17"/>
      <c r="AB61" s="7"/>
    </row>
    <row r="62" spans="1:28" ht="14.25">
      <c r="A62" s="18">
        <v>133375</v>
      </c>
      <c r="B62" s="19" t="s">
        <v>146</v>
      </c>
      <c r="C62" s="19" t="s">
        <v>55</v>
      </c>
      <c r="D62" s="19" t="s">
        <v>142</v>
      </c>
      <c r="E62" s="20" t="s">
        <v>38</v>
      </c>
      <c r="F62" s="19" t="s">
        <v>31</v>
      </c>
      <c r="G62" s="19">
        <f>I62+K62+M62+O62+Q62+S62+U62+W62+Y62+AA62</f>
        <v>45</v>
      </c>
      <c r="H62" s="19"/>
      <c r="I62" s="21"/>
      <c r="J62" s="21"/>
      <c r="K62" s="21"/>
      <c r="L62" s="21"/>
      <c r="M62" s="21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>
        <v>2</v>
      </c>
      <c r="Y62" s="19">
        <v>45</v>
      </c>
      <c r="Z62" s="19"/>
      <c r="AA62" s="22"/>
      <c r="AB62" s="7"/>
    </row>
    <row r="63" spans="1:28" ht="14.25">
      <c r="A63" s="13">
        <v>54576</v>
      </c>
      <c r="B63" s="14" t="s">
        <v>143</v>
      </c>
      <c r="C63" s="14" t="s">
        <v>87</v>
      </c>
      <c r="D63" s="14" t="s">
        <v>142</v>
      </c>
      <c r="E63" s="15" t="s">
        <v>38</v>
      </c>
      <c r="F63" s="14" t="s">
        <v>31</v>
      </c>
      <c r="G63" s="14">
        <f>I63+K63+M63+O63+Q63+S63+U63+W63+Y63+AA63</f>
        <v>8</v>
      </c>
      <c r="H63" s="14"/>
      <c r="I63" s="16"/>
      <c r="J63" s="16"/>
      <c r="K63" s="16"/>
      <c r="L63" s="16"/>
      <c r="M63" s="16"/>
      <c r="N63" s="14">
        <v>22</v>
      </c>
      <c r="O63" s="14">
        <v>4</v>
      </c>
      <c r="P63" s="14">
        <v>17</v>
      </c>
      <c r="Q63" s="14">
        <v>4</v>
      </c>
      <c r="R63" s="14"/>
      <c r="S63" s="14"/>
      <c r="T63" s="14"/>
      <c r="U63" s="14"/>
      <c r="V63" s="14"/>
      <c r="W63" s="14"/>
      <c r="X63" s="14"/>
      <c r="Y63" s="14"/>
      <c r="Z63" s="14"/>
      <c r="AA63" s="17"/>
      <c r="AB63" s="7"/>
    </row>
    <row r="64" spans="1:28" ht="14.25">
      <c r="A64" s="18">
        <v>133375</v>
      </c>
      <c r="B64" s="19" t="s">
        <v>146</v>
      </c>
      <c r="C64" s="19" t="s">
        <v>55</v>
      </c>
      <c r="D64" s="19" t="s">
        <v>142</v>
      </c>
      <c r="E64" s="20" t="s">
        <v>48</v>
      </c>
      <c r="F64" s="19" t="s">
        <v>31</v>
      </c>
      <c r="G64" s="19">
        <f>I64+K64+M64+O64+Q64+S64+U64+W64+Y64+AA64</f>
        <v>250</v>
      </c>
      <c r="H64" s="19"/>
      <c r="I64" s="21"/>
      <c r="J64" s="21"/>
      <c r="K64" s="21"/>
      <c r="L64" s="21">
        <v>9</v>
      </c>
      <c r="M64" s="21">
        <f>VLOOKUP(L64,'Point System - Table 1'!$M$3:$Q$103,3,FALSE)</f>
        <v>44</v>
      </c>
      <c r="N64" s="19"/>
      <c r="O64" s="19"/>
      <c r="P64" s="19"/>
      <c r="Q64" s="19"/>
      <c r="R64" s="19"/>
      <c r="S64" s="19"/>
      <c r="T64" s="19">
        <v>1</v>
      </c>
      <c r="U64" s="19">
        <v>100</v>
      </c>
      <c r="V64" s="19">
        <v>4</v>
      </c>
      <c r="W64" s="19">
        <v>50</v>
      </c>
      <c r="X64" s="19">
        <v>6</v>
      </c>
      <c r="Y64" s="19">
        <v>56</v>
      </c>
      <c r="Z64" s="19"/>
      <c r="AA64" s="22"/>
      <c r="AB64" s="7"/>
    </row>
    <row r="65" spans="1:28" ht="14.25">
      <c r="A65" s="13">
        <v>70876</v>
      </c>
      <c r="B65" s="14" t="s">
        <v>147</v>
      </c>
      <c r="C65" s="14" t="s">
        <v>148</v>
      </c>
      <c r="D65" s="14" t="s">
        <v>142</v>
      </c>
      <c r="E65" s="15" t="s">
        <v>48</v>
      </c>
      <c r="F65" s="14" t="s">
        <v>31</v>
      </c>
      <c r="G65" s="14">
        <f>I65+K65+M65+O65+Q65+S65+U65+W65+Y65+AA65</f>
        <v>154</v>
      </c>
      <c r="H65" s="14">
        <v>38</v>
      </c>
      <c r="I65" s="16">
        <f>VLOOKUP(H65,'Point System - Table 1'!$M$3:$Q$103,3,FALSE)</f>
        <v>10</v>
      </c>
      <c r="J65" s="16">
        <v>14</v>
      </c>
      <c r="K65" s="16">
        <f>VLOOKUP(J65,'Point System - Table 1'!$M$3:$Q$103,3,FALSE)</f>
        <v>24</v>
      </c>
      <c r="L65" s="16">
        <v>3</v>
      </c>
      <c r="M65" s="16">
        <f>VLOOKUP(L65,'Point System - Table 1'!$M$3:$Q$103,3,FALSE)</f>
        <v>80</v>
      </c>
      <c r="N65" s="14">
        <v>42</v>
      </c>
      <c r="O65" s="14">
        <v>10</v>
      </c>
      <c r="P65" s="14">
        <v>50</v>
      </c>
      <c r="Q65" s="14">
        <v>10</v>
      </c>
      <c r="R65" s="14"/>
      <c r="S65" s="14"/>
      <c r="T65" s="14">
        <v>15</v>
      </c>
      <c r="U65" s="14">
        <v>20</v>
      </c>
      <c r="V65" s="14"/>
      <c r="W65" s="14"/>
      <c r="X65" s="14"/>
      <c r="Y65" s="14"/>
      <c r="Z65" s="14"/>
      <c r="AA65" s="17"/>
      <c r="AB65" s="7"/>
    </row>
    <row r="66" spans="1:28" ht="14.25">
      <c r="A66" s="18">
        <v>193893</v>
      </c>
      <c r="B66" s="19" t="s">
        <v>149</v>
      </c>
      <c r="C66" s="19" t="s">
        <v>150</v>
      </c>
      <c r="D66" s="19" t="s">
        <v>142</v>
      </c>
      <c r="E66" s="20" t="s">
        <v>48</v>
      </c>
      <c r="F66" s="19" t="s">
        <v>31</v>
      </c>
      <c r="G66" s="19">
        <f>I66+K66+M66+O66+Q66+S66+U66+W66+Y66+AA66</f>
        <v>24</v>
      </c>
      <c r="H66" s="19"/>
      <c r="I66" s="21"/>
      <c r="J66" s="21"/>
      <c r="K66" s="21"/>
      <c r="L66" s="21"/>
      <c r="M66" s="21"/>
      <c r="N66" s="19"/>
      <c r="O66" s="19"/>
      <c r="P66" s="19"/>
      <c r="Q66" s="19"/>
      <c r="R66" s="19">
        <v>14</v>
      </c>
      <c r="S66" s="19">
        <v>24</v>
      </c>
      <c r="T66" s="19"/>
      <c r="U66" s="19"/>
      <c r="V66" s="19"/>
      <c r="W66" s="19"/>
      <c r="X66" s="19"/>
      <c r="Y66" s="19"/>
      <c r="Z66" s="19"/>
      <c r="AA66" s="22"/>
      <c r="AB66" s="7"/>
    </row>
    <row r="67" spans="1:28" ht="14.25">
      <c r="A67" s="13">
        <v>258580</v>
      </c>
      <c r="B67" s="14" t="s">
        <v>151</v>
      </c>
      <c r="C67" s="14" t="s">
        <v>152</v>
      </c>
      <c r="D67" s="14" t="s">
        <v>153</v>
      </c>
      <c r="E67" s="15" t="s">
        <v>35</v>
      </c>
      <c r="F67" s="14" t="s">
        <v>59</v>
      </c>
      <c r="G67" s="14">
        <f>I67+K67+M67+O67+Q67+S67+U67+W67+Y67+AA67</f>
        <v>56</v>
      </c>
      <c r="H67" s="14">
        <v>28</v>
      </c>
      <c r="I67" s="16">
        <f>VLOOKUP(H67,'Point System - Table 1'!$G$3:$K$103,3,FALSE)</f>
        <v>4</v>
      </c>
      <c r="J67" s="14"/>
      <c r="K67" s="14"/>
      <c r="L67" s="16">
        <v>7</v>
      </c>
      <c r="M67" s="16">
        <f>VLOOKUP(L67,'Point System - Table 1'!$M$3:$Q$103,3,FALSE)</f>
        <v>52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7"/>
      <c r="AB67" s="7"/>
    </row>
    <row r="68" spans="1:28" ht="14.25">
      <c r="A68" s="18">
        <v>276907</v>
      </c>
      <c r="B68" s="19" t="s">
        <v>154</v>
      </c>
      <c r="C68" s="19" t="s">
        <v>155</v>
      </c>
      <c r="D68" s="19" t="s">
        <v>156</v>
      </c>
      <c r="E68" s="20" t="s">
        <v>35</v>
      </c>
      <c r="F68" s="19" t="s">
        <v>59</v>
      </c>
      <c r="G68" s="19">
        <f>I68+K68+M68+O68+Q68+S68+U68+W68+Y68+AA68</f>
        <v>110</v>
      </c>
      <c r="H68" s="19"/>
      <c r="I68" s="21"/>
      <c r="J68" s="21"/>
      <c r="K68" s="21"/>
      <c r="L68" s="21">
        <v>3</v>
      </c>
      <c r="M68" s="21">
        <f>VLOOKUP(L68,'Point System - Table 1'!$M$3:$Q$103,3,FALSE)</f>
        <v>80</v>
      </c>
      <c r="N68" s="19"/>
      <c r="O68" s="19"/>
      <c r="P68" s="19"/>
      <c r="Q68" s="19"/>
      <c r="R68" s="19"/>
      <c r="S68" s="19"/>
      <c r="T68" s="19">
        <v>5</v>
      </c>
      <c r="U68" s="19">
        <v>30</v>
      </c>
      <c r="V68" s="19"/>
      <c r="W68" s="19"/>
      <c r="X68" s="19"/>
      <c r="Y68" s="19"/>
      <c r="Z68" s="19"/>
      <c r="AA68" s="22"/>
      <c r="AB68" s="7"/>
    </row>
    <row r="69" spans="1:28" ht="14.25">
      <c r="A69" s="13">
        <v>239578</v>
      </c>
      <c r="B69" s="14" t="s">
        <v>157</v>
      </c>
      <c r="C69" s="14" t="s">
        <v>58</v>
      </c>
      <c r="D69" s="14" t="s">
        <v>156</v>
      </c>
      <c r="E69" s="15" t="s">
        <v>35</v>
      </c>
      <c r="F69" s="14" t="s">
        <v>59</v>
      </c>
      <c r="G69" s="14">
        <f>I69+K69+M69+O69+Q69+S69+U69+W69+Y69+AA69</f>
        <v>203</v>
      </c>
      <c r="H69" s="14"/>
      <c r="I69" s="16"/>
      <c r="J69" s="16">
        <v>9</v>
      </c>
      <c r="K69" s="16">
        <f>VLOOKUP(J69,'Point System - Table 1'!$M$3:$Q$103,3,FALSE)</f>
        <v>44</v>
      </c>
      <c r="L69" s="16">
        <v>4</v>
      </c>
      <c r="M69" s="16">
        <f>VLOOKUP(L69,'Point System - Table 1'!$M$3:$Q$103,3,FALSE)</f>
        <v>70</v>
      </c>
      <c r="N69" s="14">
        <v>3</v>
      </c>
      <c r="O69" s="14">
        <v>40</v>
      </c>
      <c r="P69" s="14"/>
      <c r="Q69" s="14"/>
      <c r="R69" s="14">
        <v>2</v>
      </c>
      <c r="S69" s="14">
        <v>28</v>
      </c>
      <c r="T69" s="14">
        <v>8</v>
      </c>
      <c r="U69" s="14">
        <v>21</v>
      </c>
      <c r="V69" s="14"/>
      <c r="W69" s="14"/>
      <c r="X69" s="14"/>
      <c r="Y69" s="14"/>
      <c r="Z69" s="14"/>
      <c r="AA69" s="17"/>
      <c r="AB69" s="7"/>
    </row>
    <row r="70" spans="1:28" ht="14.25">
      <c r="A70" s="18">
        <v>288955</v>
      </c>
      <c r="B70" s="19" t="s">
        <v>158</v>
      </c>
      <c r="C70" s="19" t="s">
        <v>159</v>
      </c>
      <c r="D70" s="19" t="s">
        <v>156</v>
      </c>
      <c r="E70" s="20" t="s">
        <v>30</v>
      </c>
      <c r="F70" s="19" t="s">
        <v>31</v>
      </c>
      <c r="G70" s="19">
        <f>I70+K70+M70+O70+Q70+S70+U70+W70+Y70+AA70</f>
        <v>33</v>
      </c>
      <c r="H70" s="19"/>
      <c r="I70" s="21"/>
      <c r="J70" s="21"/>
      <c r="K70" s="21"/>
      <c r="L70" s="21">
        <v>7</v>
      </c>
      <c r="M70" s="21">
        <f>VLOOKUP(L70,'Point System - Table 1'!$A$3:$E$103,3,FALSE)</f>
        <v>15</v>
      </c>
      <c r="N70" s="19"/>
      <c r="O70" s="19"/>
      <c r="P70" s="19"/>
      <c r="Q70" s="19"/>
      <c r="R70" s="19"/>
      <c r="S70" s="19"/>
      <c r="T70" s="19">
        <v>21</v>
      </c>
      <c r="U70" s="19">
        <v>2</v>
      </c>
      <c r="V70" s="19">
        <v>3</v>
      </c>
      <c r="W70" s="19">
        <v>16</v>
      </c>
      <c r="X70" s="19"/>
      <c r="Y70" s="19"/>
      <c r="Z70" s="19"/>
      <c r="AA70" s="22"/>
      <c r="AB70" s="7"/>
    </row>
    <row r="71" spans="1:28" ht="14.25">
      <c r="A71" s="13">
        <v>268929</v>
      </c>
      <c r="B71" s="14" t="s">
        <v>160</v>
      </c>
      <c r="C71" s="14" t="s">
        <v>161</v>
      </c>
      <c r="D71" s="14" t="s">
        <v>156</v>
      </c>
      <c r="E71" s="15" t="s">
        <v>30</v>
      </c>
      <c r="F71" s="14" t="s">
        <v>31</v>
      </c>
      <c r="G71" s="14">
        <f>I71+K71+M71+O71+Q71+S71+U71+W71+Y71+AA71</f>
        <v>48</v>
      </c>
      <c r="H71" s="14">
        <v>55</v>
      </c>
      <c r="I71" s="16">
        <f>VLOOKUP(H71,'Point System - Table 1'!$A$3:$E$103,3,FALSE)</f>
        <v>2</v>
      </c>
      <c r="J71" s="14"/>
      <c r="K71" s="14"/>
      <c r="L71" s="16">
        <v>22</v>
      </c>
      <c r="M71" s="16">
        <f>VLOOKUP(L71,'Point System - Table 1'!$A$3:$E$103,3,FALSE)</f>
        <v>2</v>
      </c>
      <c r="N71" s="14">
        <v>10</v>
      </c>
      <c r="O71" s="14">
        <v>11</v>
      </c>
      <c r="P71" s="14">
        <v>34</v>
      </c>
      <c r="Q71" s="14">
        <v>4</v>
      </c>
      <c r="R71" s="14"/>
      <c r="S71" s="14"/>
      <c r="T71" s="14">
        <v>5</v>
      </c>
      <c r="U71" s="14">
        <v>19</v>
      </c>
      <c r="V71" s="14">
        <v>6</v>
      </c>
      <c r="W71" s="14">
        <v>10</v>
      </c>
      <c r="X71" s="14"/>
      <c r="Y71" s="14"/>
      <c r="Z71" s="14"/>
      <c r="AA71" s="17"/>
      <c r="AB71" s="7"/>
    </row>
    <row r="72" spans="1:28" ht="14.25">
      <c r="A72" s="18">
        <v>268041</v>
      </c>
      <c r="B72" s="19" t="s">
        <v>162</v>
      </c>
      <c r="C72" s="19" t="s">
        <v>163</v>
      </c>
      <c r="D72" s="19" t="s">
        <v>156</v>
      </c>
      <c r="E72" s="20" t="s">
        <v>30</v>
      </c>
      <c r="F72" s="19" t="s">
        <v>31</v>
      </c>
      <c r="G72" s="19">
        <f>I72+K72+M72+O72+Q72+S72+U72+W72+Y72+AA72</f>
        <v>16</v>
      </c>
      <c r="H72" s="19"/>
      <c r="I72" s="21"/>
      <c r="J72" s="21"/>
      <c r="K72" s="21"/>
      <c r="L72" s="21">
        <v>25</v>
      </c>
      <c r="M72" s="21">
        <f>VLOOKUP(L72,'Point System - Table 1'!$A$3:$E$103,3,FALSE)</f>
        <v>2</v>
      </c>
      <c r="N72" s="19"/>
      <c r="O72" s="19"/>
      <c r="P72" s="19">
        <v>46</v>
      </c>
      <c r="Q72" s="19">
        <v>4</v>
      </c>
      <c r="R72" s="19"/>
      <c r="S72" s="19"/>
      <c r="T72" s="19">
        <v>32</v>
      </c>
      <c r="U72" s="19">
        <v>2</v>
      </c>
      <c r="V72" s="19">
        <v>7</v>
      </c>
      <c r="W72" s="19">
        <v>8</v>
      </c>
      <c r="X72" s="19"/>
      <c r="Y72" s="19"/>
      <c r="Z72" s="19"/>
      <c r="AA72" s="22"/>
      <c r="AB72" s="7"/>
    </row>
    <row r="73" spans="1:28" ht="14.25">
      <c r="A73" s="13">
        <v>173776</v>
      </c>
      <c r="B73" s="14" t="s">
        <v>164</v>
      </c>
      <c r="C73" s="14" t="s">
        <v>165</v>
      </c>
      <c r="D73" s="14" t="s">
        <v>156</v>
      </c>
      <c r="E73" s="15" t="s">
        <v>30</v>
      </c>
      <c r="F73" s="14" t="s">
        <v>31</v>
      </c>
      <c r="G73" s="14">
        <f>I73+K73+M73+O73+Q73+S73+U73+W73+Y73+AA73</f>
        <v>10</v>
      </c>
      <c r="H73" s="14"/>
      <c r="I73" s="16"/>
      <c r="J73" s="16"/>
      <c r="K73" s="16"/>
      <c r="L73" s="16">
        <v>13</v>
      </c>
      <c r="M73" s="16">
        <f>VLOOKUP(L73,'Point System - Table 1'!$A$3:$E$103,3,FALSE)</f>
        <v>8</v>
      </c>
      <c r="N73" s="14"/>
      <c r="O73" s="14"/>
      <c r="P73" s="14"/>
      <c r="Q73" s="14"/>
      <c r="R73" s="14"/>
      <c r="S73" s="14"/>
      <c r="T73" s="14">
        <v>31</v>
      </c>
      <c r="U73" s="14">
        <v>2</v>
      </c>
      <c r="V73" s="14"/>
      <c r="W73" s="14"/>
      <c r="X73" s="14"/>
      <c r="Y73" s="14"/>
      <c r="Z73" s="14"/>
      <c r="AA73" s="17"/>
      <c r="AB73" s="7"/>
    </row>
    <row r="74" spans="1:28" ht="14.25">
      <c r="A74" s="18">
        <v>280817</v>
      </c>
      <c r="B74" s="19" t="s">
        <v>166</v>
      </c>
      <c r="C74" s="19" t="s">
        <v>167</v>
      </c>
      <c r="D74" s="19" t="s">
        <v>156</v>
      </c>
      <c r="E74" s="20" t="s">
        <v>30</v>
      </c>
      <c r="F74" s="19" t="s">
        <v>31</v>
      </c>
      <c r="G74" s="19">
        <f>I74+K74+M74+O74+Q74+S74+U74+W74+Y74+AA74</f>
        <v>6</v>
      </c>
      <c r="H74" s="19">
        <v>16</v>
      </c>
      <c r="I74" s="21">
        <f>VLOOKUP(H74,'Point System - Table 1'!$A$3:$E$103,3,FALSE)</f>
        <v>2</v>
      </c>
      <c r="J74" s="21">
        <v>37</v>
      </c>
      <c r="K74" s="21">
        <f>VLOOKUP(J74,'Point System - Table 1'!$A$3:$E$103,3,FALSE)</f>
        <v>2</v>
      </c>
      <c r="L74" s="21">
        <v>26</v>
      </c>
      <c r="M74" s="21">
        <f>VLOOKUP(L74,'Point System - Table 1'!$A$3:$E$103,3,FALSE)</f>
        <v>2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/>
      <c r="AB74" s="7"/>
    </row>
    <row r="75" spans="1:28" ht="14.25">
      <c r="A75" s="13">
        <v>172782</v>
      </c>
      <c r="B75" s="14" t="s">
        <v>134</v>
      </c>
      <c r="C75" s="14" t="s">
        <v>167</v>
      </c>
      <c r="D75" s="14" t="s">
        <v>156</v>
      </c>
      <c r="E75" s="15" t="s">
        <v>30</v>
      </c>
      <c r="F75" s="14" t="s">
        <v>31</v>
      </c>
      <c r="G75" s="14">
        <f>I75+K75+M75+O75+Q75+S75+U75+W75+Y75+AA75</f>
        <v>4</v>
      </c>
      <c r="H75" s="14"/>
      <c r="I75" s="16"/>
      <c r="J75" s="16">
        <v>21</v>
      </c>
      <c r="K75" s="16">
        <f>VLOOKUP(J75,'Point System - Table 1'!$A$3:$E$103,3,FALSE)</f>
        <v>2</v>
      </c>
      <c r="L75" s="16">
        <v>38</v>
      </c>
      <c r="M75" s="16">
        <f>VLOOKUP(L75,'Point System - Table 1'!$A$3:$E$103,3,FALSE)</f>
        <v>2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7"/>
      <c r="AB75" s="7"/>
    </row>
    <row r="76" spans="1:28" ht="14.25">
      <c r="A76" s="18">
        <v>272564</v>
      </c>
      <c r="B76" s="19" t="s">
        <v>168</v>
      </c>
      <c r="C76" s="19" t="s">
        <v>169</v>
      </c>
      <c r="D76" s="19" t="s">
        <v>156</v>
      </c>
      <c r="E76" s="20" t="s">
        <v>43</v>
      </c>
      <c r="F76" s="19" t="s">
        <v>31</v>
      </c>
      <c r="G76" s="19">
        <f>I76+K76+M76+O76+Q76+S76+U76+W76+Y76+AA76</f>
        <v>24</v>
      </c>
      <c r="H76" s="19"/>
      <c r="I76" s="21"/>
      <c r="J76" s="21"/>
      <c r="K76" s="21"/>
      <c r="L76" s="21"/>
      <c r="M76" s="21"/>
      <c r="N76" s="19"/>
      <c r="O76" s="19"/>
      <c r="P76" s="19"/>
      <c r="Q76" s="19"/>
      <c r="R76" s="19"/>
      <c r="S76" s="19"/>
      <c r="T76" s="19">
        <v>21</v>
      </c>
      <c r="U76" s="19">
        <v>4</v>
      </c>
      <c r="V76" s="19">
        <v>8</v>
      </c>
      <c r="W76" s="19">
        <v>16</v>
      </c>
      <c r="X76" s="19">
        <v>18</v>
      </c>
      <c r="Y76" s="19">
        <v>4</v>
      </c>
      <c r="Z76" s="19"/>
      <c r="AA76" s="22"/>
      <c r="AB76" s="7"/>
    </row>
    <row r="77" spans="1:28" ht="14.25">
      <c r="A77" s="13">
        <v>85274</v>
      </c>
      <c r="B77" s="14" t="s">
        <v>170</v>
      </c>
      <c r="C77" s="14" t="s">
        <v>171</v>
      </c>
      <c r="D77" s="14" t="s">
        <v>172</v>
      </c>
      <c r="E77" s="15" t="s">
        <v>35</v>
      </c>
      <c r="F77" s="14" t="s">
        <v>31</v>
      </c>
      <c r="G77" s="14">
        <f>I77+K77+M77+O77+Q77+S77+U77+W77+Y77+AA77</f>
        <v>18</v>
      </c>
      <c r="H77" s="14"/>
      <c r="I77" s="16"/>
      <c r="J77" s="16"/>
      <c r="K77" s="16"/>
      <c r="L77" s="16"/>
      <c r="M77" s="16"/>
      <c r="N77" s="14"/>
      <c r="O77" s="14"/>
      <c r="P77" s="14"/>
      <c r="Q77" s="14"/>
      <c r="R77" s="14"/>
      <c r="S77" s="14"/>
      <c r="T77" s="14">
        <v>9</v>
      </c>
      <c r="U77" s="14">
        <v>18</v>
      </c>
      <c r="V77" s="14"/>
      <c r="W77" s="14"/>
      <c r="X77" s="14"/>
      <c r="Y77" s="14"/>
      <c r="Z77" s="14"/>
      <c r="AA77" s="17"/>
      <c r="AB77" s="7"/>
    </row>
    <row r="78" spans="1:28" ht="14.25">
      <c r="A78" s="18">
        <v>50361</v>
      </c>
      <c r="B78" s="19" t="s">
        <v>173</v>
      </c>
      <c r="C78" s="19" t="s">
        <v>150</v>
      </c>
      <c r="D78" s="19" t="s">
        <v>174</v>
      </c>
      <c r="E78" s="20" t="s">
        <v>35</v>
      </c>
      <c r="F78" s="19" t="s">
        <v>31</v>
      </c>
      <c r="G78" s="19">
        <f>I78+K78+M78+O78+Q78+S78+U78+W78+Y78+AA78</f>
        <v>10</v>
      </c>
      <c r="H78" s="19"/>
      <c r="I78" s="21"/>
      <c r="J78" s="21"/>
      <c r="K78" s="21"/>
      <c r="L78" s="21">
        <v>16</v>
      </c>
      <c r="M78" s="21">
        <f>VLOOKUP(L78,'Point System - Table 1'!$M$3:$Q$103,3,FALSE)</f>
        <v>10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/>
      <c r="AB78" s="7"/>
    </row>
    <row r="79" spans="1:28" ht="14.25">
      <c r="A79" s="13">
        <v>100981</v>
      </c>
      <c r="B79" s="14" t="s">
        <v>175</v>
      </c>
      <c r="C79" s="14" t="s">
        <v>165</v>
      </c>
      <c r="D79" s="14" t="s">
        <v>174</v>
      </c>
      <c r="E79" s="15" t="s">
        <v>30</v>
      </c>
      <c r="F79" s="14" t="s">
        <v>31</v>
      </c>
      <c r="G79" s="14">
        <f>I79+K79+M79+O79+Q79+S79+U79+W79+Y79+AA79</f>
        <v>11</v>
      </c>
      <c r="H79" s="14"/>
      <c r="I79" s="16"/>
      <c r="J79" s="16"/>
      <c r="K79" s="16"/>
      <c r="L79" s="16">
        <v>10</v>
      </c>
      <c r="M79" s="16">
        <f>VLOOKUP(L79,'Point System - Table 1'!$A$3:$E$103,3,FALSE)</f>
        <v>11</v>
      </c>
      <c r="N79" s="14"/>
      <c r="O79" s="14"/>
      <c r="P79" s="14"/>
      <c r="Q79" s="14"/>
      <c r="R79" s="14"/>
      <c r="S79" s="14"/>
      <c r="T79" s="14"/>
      <c r="U79" s="14"/>
      <c r="V79" s="14">
        <v>21</v>
      </c>
      <c r="W79" s="14">
        <v>0</v>
      </c>
      <c r="X79" s="14"/>
      <c r="Y79" s="14"/>
      <c r="Z79" s="14"/>
      <c r="AA79" s="17"/>
      <c r="AB79" s="7"/>
    </row>
    <row r="80" spans="1:28" ht="14.25">
      <c r="A80" s="18">
        <v>287123</v>
      </c>
      <c r="B80" s="19" t="s">
        <v>154</v>
      </c>
      <c r="C80" s="19" t="s">
        <v>50</v>
      </c>
      <c r="D80" s="19" t="s">
        <v>174</v>
      </c>
      <c r="E80" s="20" t="s">
        <v>30</v>
      </c>
      <c r="F80" s="19" t="s">
        <v>31</v>
      </c>
      <c r="G80" s="19">
        <f>I80+K80+M80+O80+Q80+S80+U80+W80+Y80+AA80</f>
        <v>23</v>
      </c>
      <c r="H80" s="19">
        <v>23</v>
      </c>
      <c r="I80" s="21">
        <f>VLOOKUP(H80,'Point System - Table 1'!$A$3:$E$103,3,FALSE)</f>
        <v>2</v>
      </c>
      <c r="J80" s="19"/>
      <c r="K80" s="19"/>
      <c r="L80" s="21">
        <v>4</v>
      </c>
      <c r="M80" s="21">
        <f>VLOOKUP(L80,'Point System - Table 1'!$A$3:$E$103,3,FALSE)</f>
        <v>21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22"/>
      <c r="AB80" s="7"/>
    </row>
    <row r="81" spans="1:28" ht="14.25">
      <c r="A81" s="13">
        <v>91759</v>
      </c>
      <c r="B81" s="14" t="s">
        <v>176</v>
      </c>
      <c r="C81" s="14" t="s">
        <v>165</v>
      </c>
      <c r="D81" s="14" t="s">
        <v>174</v>
      </c>
      <c r="E81" s="15" t="s">
        <v>30</v>
      </c>
      <c r="F81" s="14" t="s">
        <v>31</v>
      </c>
      <c r="G81" s="14">
        <f>I81+K81+M81+O81+Q81+S81+U81+W81+Y81+AA81</f>
        <v>2</v>
      </c>
      <c r="H81" s="14"/>
      <c r="I81" s="16"/>
      <c r="J81" s="16">
        <v>44</v>
      </c>
      <c r="K81" s="16">
        <f>VLOOKUP(J81,'Point System - Table 1'!$A$3:$E$103,3,FALSE)</f>
        <v>2</v>
      </c>
      <c r="L81" s="16"/>
      <c r="M81" s="16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7"/>
      <c r="AB81" s="7"/>
    </row>
    <row r="82" spans="1:28" ht="14.25">
      <c r="A82" s="18">
        <v>309875</v>
      </c>
      <c r="B82" s="19" t="s">
        <v>177</v>
      </c>
      <c r="C82" s="19" t="s">
        <v>178</v>
      </c>
      <c r="D82" s="19" t="s">
        <v>174</v>
      </c>
      <c r="E82" s="20" t="s">
        <v>30</v>
      </c>
      <c r="F82" s="19" t="s">
        <v>59</v>
      </c>
      <c r="G82" s="19">
        <f>I82+K82+M82+O82+Q82+S82+U82+W82+Y82+AA82</f>
        <v>2</v>
      </c>
      <c r="H82" s="19"/>
      <c r="I82" s="21"/>
      <c r="J82" s="21"/>
      <c r="K82" s="21"/>
      <c r="L82" s="21"/>
      <c r="M82" s="21"/>
      <c r="N82" s="19">
        <v>17</v>
      </c>
      <c r="O82" s="19">
        <v>2</v>
      </c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22"/>
      <c r="AB82" s="7"/>
    </row>
    <row r="83" spans="1:28" ht="14.25">
      <c r="A83" s="13">
        <v>287123</v>
      </c>
      <c r="B83" s="14" t="s">
        <v>154</v>
      </c>
      <c r="C83" s="14" t="s">
        <v>50</v>
      </c>
      <c r="D83" s="14" t="s">
        <v>174</v>
      </c>
      <c r="E83" s="15" t="s">
        <v>38</v>
      </c>
      <c r="F83" s="14" t="s">
        <v>31</v>
      </c>
      <c r="G83" s="14">
        <f>I83+K83+M83+O83+Q83+S83+U83+W83+Y83+AA83</f>
        <v>84</v>
      </c>
      <c r="H83" s="14"/>
      <c r="I83" s="16"/>
      <c r="J83" s="16"/>
      <c r="K83" s="16"/>
      <c r="L83" s="16"/>
      <c r="M83" s="16"/>
      <c r="N83" s="14">
        <v>46</v>
      </c>
      <c r="O83" s="14">
        <v>4</v>
      </c>
      <c r="P83" s="14"/>
      <c r="Q83" s="14"/>
      <c r="R83" s="14"/>
      <c r="S83" s="14"/>
      <c r="T83" s="14">
        <v>5</v>
      </c>
      <c r="U83" s="14">
        <v>30</v>
      </c>
      <c r="V83" s="14">
        <v>6</v>
      </c>
      <c r="W83" s="14">
        <v>20</v>
      </c>
      <c r="X83" s="14">
        <v>5</v>
      </c>
      <c r="Y83" s="14">
        <v>30</v>
      </c>
      <c r="Z83" s="14"/>
      <c r="AA83" s="17"/>
      <c r="AB83" s="7"/>
    </row>
    <row r="84" spans="1:28" ht="14.25">
      <c r="A84" s="18">
        <v>10137</v>
      </c>
      <c r="B84" s="19" t="s">
        <v>179</v>
      </c>
      <c r="C84" s="19" t="s">
        <v>150</v>
      </c>
      <c r="D84" s="19" t="s">
        <v>174</v>
      </c>
      <c r="E84" s="20" t="s">
        <v>38</v>
      </c>
      <c r="F84" s="19" t="s">
        <v>31</v>
      </c>
      <c r="G84" s="19">
        <f>I84+K84+M84+O84+Q84+S84+U84+W84+Y84+AA84</f>
        <v>36</v>
      </c>
      <c r="H84" s="19"/>
      <c r="I84" s="21"/>
      <c r="J84" s="21"/>
      <c r="K84" s="21"/>
      <c r="L84" s="21"/>
      <c r="M84" s="21"/>
      <c r="N84" s="19">
        <v>31</v>
      </c>
      <c r="O84" s="19">
        <v>4</v>
      </c>
      <c r="P84" s="19"/>
      <c r="Q84" s="19"/>
      <c r="R84" s="19"/>
      <c r="S84" s="19"/>
      <c r="T84" s="19">
        <v>11</v>
      </c>
      <c r="U84" s="19">
        <v>14</v>
      </c>
      <c r="V84" s="19">
        <v>12</v>
      </c>
      <c r="W84" s="19">
        <v>0</v>
      </c>
      <c r="X84" s="19">
        <v>9</v>
      </c>
      <c r="Y84" s="19">
        <v>18</v>
      </c>
      <c r="Z84" s="19"/>
      <c r="AA84" s="22"/>
      <c r="AB84" s="7"/>
    </row>
    <row r="85" spans="1:28" ht="14.25">
      <c r="A85" s="13">
        <v>100981</v>
      </c>
      <c r="B85" s="14" t="s">
        <v>175</v>
      </c>
      <c r="C85" s="14" t="s">
        <v>165</v>
      </c>
      <c r="D85" s="14" t="s">
        <v>174</v>
      </c>
      <c r="E85" s="15" t="s">
        <v>38</v>
      </c>
      <c r="F85" s="14" t="s">
        <v>31</v>
      </c>
      <c r="G85" s="14">
        <f>I85+K85+M85+O85+Q85+S85+U85+W85+Y85+AA85</f>
        <v>26</v>
      </c>
      <c r="H85" s="14"/>
      <c r="I85" s="16"/>
      <c r="J85" s="16"/>
      <c r="K85" s="16"/>
      <c r="L85" s="16"/>
      <c r="M85" s="16"/>
      <c r="N85" s="14"/>
      <c r="O85" s="14"/>
      <c r="P85" s="14"/>
      <c r="Q85" s="14"/>
      <c r="R85" s="14"/>
      <c r="S85" s="14"/>
      <c r="T85" s="14">
        <v>9</v>
      </c>
      <c r="U85" s="14">
        <v>18</v>
      </c>
      <c r="V85" s="14"/>
      <c r="W85" s="14"/>
      <c r="X85" s="14">
        <v>15</v>
      </c>
      <c r="Y85" s="14">
        <v>8</v>
      </c>
      <c r="Z85" s="14"/>
      <c r="AA85" s="17"/>
      <c r="AB85" s="7"/>
    </row>
    <row r="86" spans="1:28" ht="14.25">
      <c r="A86" s="18">
        <v>260415</v>
      </c>
      <c r="B86" s="19" t="s">
        <v>180</v>
      </c>
      <c r="C86" s="19" t="s">
        <v>181</v>
      </c>
      <c r="D86" s="19" t="s">
        <v>174</v>
      </c>
      <c r="E86" s="20" t="s">
        <v>38</v>
      </c>
      <c r="F86" s="19" t="s">
        <v>31</v>
      </c>
      <c r="G86" s="19">
        <f>I86+K86+M86+O86+Q86+S86+U86+W86+Y86+AA86</f>
        <v>4</v>
      </c>
      <c r="H86" s="19"/>
      <c r="I86" s="21"/>
      <c r="J86" s="21"/>
      <c r="K86" s="21"/>
      <c r="L86" s="21"/>
      <c r="M86" s="21"/>
      <c r="N86" s="19"/>
      <c r="O86" s="19"/>
      <c r="P86" s="19"/>
      <c r="Q86" s="19"/>
      <c r="R86" s="19"/>
      <c r="S86" s="19"/>
      <c r="T86" s="19">
        <v>24</v>
      </c>
      <c r="U86" s="19">
        <v>4</v>
      </c>
      <c r="V86" s="19"/>
      <c r="W86" s="19"/>
      <c r="X86" s="19"/>
      <c r="Y86" s="19"/>
      <c r="Z86" s="19"/>
      <c r="AA86" s="22"/>
      <c r="AB86" s="7"/>
    </row>
    <row r="87" spans="1:28" ht="14.25">
      <c r="A87" s="13">
        <v>138418</v>
      </c>
      <c r="B87" s="14" t="s">
        <v>182</v>
      </c>
      <c r="C87" s="14" t="s">
        <v>183</v>
      </c>
      <c r="D87" s="14" t="s">
        <v>174</v>
      </c>
      <c r="E87" s="15" t="s">
        <v>38</v>
      </c>
      <c r="F87" s="14" t="s">
        <v>31</v>
      </c>
      <c r="G87" s="14">
        <f>I87+K87+M87+O87+Q87+S87+U87+W87+Y87+AA87</f>
        <v>28</v>
      </c>
      <c r="H87" s="14"/>
      <c r="I87" s="16"/>
      <c r="J87" s="16"/>
      <c r="K87" s="16"/>
      <c r="L87" s="16"/>
      <c r="M87" s="16"/>
      <c r="N87" s="14">
        <v>7</v>
      </c>
      <c r="O87" s="14">
        <v>24</v>
      </c>
      <c r="P87" s="14">
        <v>19</v>
      </c>
      <c r="Q87" s="14">
        <v>4</v>
      </c>
      <c r="R87" s="14"/>
      <c r="S87" s="14"/>
      <c r="T87" s="14"/>
      <c r="U87" s="14"/>
      <c r="V87" s="14"/>
      <c r="W87" s="14"/>
      <c r="X87" s="14"/>
      <c r="Y87" s="14"/>
      <c r="Z87" s="14"/>
      <c r="AA87" s="17"/>
      <c r="AB87" s="7"/>
    </row>
    <row r="88" spans="1:28" ht="14.25">
      <c r="A88" s="18">
        <v>50361</v>
      </c>
      <c r="B88" s="19" t="s">
        <v>173</v>
      </c>
      <c r="C88" s="19" t="s">
        <v>150</v>
      </c>
      <c r="D88" s="19" t="s">
        <v>174</v>
      </c>
      <c r="E88" s="20" t="s">
        <v>43</v>
      </c>
      <c r="F88" s="19" t="s">
        <v>31</v>
      </c>
      <c r="G88" s="19">
        <f>I88+K88+M88+O88+Q88+S88+U88+W88+Y88+AA88</f>
        <v>165</v>
      </c>
      <c r="H88" s="19">
        <v>6</v>
      </c>
      <c r="I88" s="21">
        <f>VLOOKUP(H88,'Point System - Table 1'!$G$3:$K$103,3,FALSE)</f>
        <v>27</v>
      </c>
      <c r="J88" s="19"/>
      <c r="K88" s="19"/>
      <c r="L88" s="21"/>
      <c r="M88" s="21"/>
      <c r="N88" s="19">
        <v>13</v>
      </c>
      <c r="O88" s="19">
        <v>10</v>
      </c>
      <c r="P88" s="19">
        <v>3</v>
      </c>
      <c r="Q88" s="19">
        <v>40</v>
      </c>
      <c r="R88" s="19"/>
      <c r="S88" s="19"/>
      <c r="T88" s="19">
        <v>3</v>
      </c>
      <c r="U88" s="19">
        <v>40</v>
      </c>
      <c r="V88" s="19">
        <v>5</v>
      </c>
      <c r="W88" s="19">
        <v>24</v>
      </c>
      <c r="X88" s="19">
        <v>7</v>
      </c>
      <c r="Y88" s="19">
        <v>24</v>
      </c>
      <c r="Z88" s="19"/>
      <c r="AA88" s="22"/>
      <c r="AB88" s="7"/>
    </row>
    <row r="89" spans="1:28" ht="14.25">
      <c r="A89" s="13">
        <v>286752</v>
      </c>
      <c r="B89" s="14" t="s">
        <v>184</v>
      </c>
      <c r="C89" s="14" t="s">
        <v>185</v>
      </c>
      <c r="D89" s="14" t="s">
        <v>174</v>
      </c>
      <c r="E89" s="15" t="s">
        <v>43</v>
      </c>
      <c r="F89" s="14" t="s">
        <v>31</v>
      </c>
      <c r="G89" s="14">
        <f>I89+K89+M89+O89+Q89+S89+U89+W89+Y89+AA89</f>
        <v>14</v>
      </c>
      <c r="H89" s="14"/>
      <c r="I89" s="16"/>
      <c r="J89" s="16"/>
      <c r="K89" s="16"/>
      <c r="L89" s="16"/>
      <c r="M89" s="16"/>
      <c r="N89" s="14"/>
      <c r="O89" s="14"/>
      <c r="P89" s="14"/>
      <c r="Q89" s="14"/>
      <c r="R89" s="14"/>
      <c r="S89" s="14"/>
      <c r="T89" s="14">
        <v>13</v>
      </c>
      <c r="U89" s="14">
        <v>10</v>
      </c>
      <c r="V89" s="14">
        <v>11</v>
      </c>
      <c r="W89" s="14">
        <v>0</v>
      </c>
      <c r="X89" s="14">
        <v>16</v>
      </c>
      <c r="Y89" s="14">
        <v>4</v>
      </c>
      <c r="Z89" s="14"/>
      <c r="AA89" s="17"/>
      <c r="AB89" s="7"/>
    </row>
    <row r="90" spans="1:28" ht="14.25">
      <c r="A90" s="18">
        <v>159410</v>
      </c>
      <c r="B90" s="19" t="s">
        <v>186</v>
      </c>
      <c r="C90" s="19" t="s">
        <v>187</v>
      </c>
      <c r="D90" s="19" t="s">
        <v>174</v>
      </c>
      <c r="E90" s="20" t="s">
        <v>43</v>
      </c>
      <c r="F90" s="19" t="s">
        <v>31</v>
      </c>
      <c r="G90" s="19">
        <f>I90+K90+M90+O90+Q90+S90+U90+W90+Y90+AA90</f>
        <v>4</v>
      </c>
      <c r="H90" s="19"/>
      <c r="I90" s="21"/>
      <c r="J90" s="21"/>
      <c r="K90" s="21"/>
      <c r="L90" s="21"/>
      <c r="M90" s="21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>
        <v>17</v>
      </c>
      <c r="Y90" s="19">
        <v>4</v>
      </c>
      <c r="Z90" s="19"/>
      <c r="AA90" s="22"/>
      <c r="AB90" s="7"/>
    </row>
    <row r="91" spans="1:28" ht="14.25">
      <c r="A91" s="13">
        <v>10137</v>
      </c>
      <c r="B91" s="14" t="s">
        <v>179</v>
      </c>
      <c r="C91" s="14" t="s">
        <v>150</v>
      </c>
      <c r="D91" s="14" t="s">
        <v>174</v>
      </c>
      <c r="E91" s="15" t="s">
        <v>48</v>
      </c>
      <c r="F91" s="14" t="s">
        <v>31</v>
      </c>
      <c r="G91" s="14">
        <f>I91+K91+M91+O91+Q91+S91+U91+W91+Y91+AA91</f>
        <v>30</v>
      </c>
      <c r="H91" s="14">
        <v>41</v>
      </c>
      <c r="I91" s="16">
        <f>VLOOKUP(H91,'Point System - Table 1'!$M$3:$Q$103,3,FALSE)</f>
        <v>10</v>
      </c>
      <c r="J91" s="14"/>
      <c r="K91" s="14"/>
      <c r="L91" s="16">
        <v>42</v>
      </c>
      <c r="M91" s="16">
        <f>VLOOKUP(L91,'Point System - Table 1'!$M$3:$Q$103,3,FALSE)</f>
        <v>10</v>
      </c>
      <c r="N91" s="14">
        <v>38</v>
      </c>
      <c r="O91" s="14">
        <v>10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7"/>
      <c r="AB91" s="7"/>
    </row>
    <row r="92" spans="1:28" ht="14.25">
      <c r="A92" s="18">
        <v>138418</v>
      </c>
      <c r="B92" s="19" t="s">
        <v>182</v>
      </c>
      <c r="C92" s="19" t="s">
        <v>183</v>
      </c>
      <c r="D92" s="19" t="s">
        <v>174</v>
      </c>
      <c r="E92" s="20" t="s">
        <v>48</v>
      </c>
      <c r="F92" s="19" t="s">
        <v>31</v>
      </c>
      <c r="G92" s="19">
        <f>I92+K92+M92+O92+Q92+S92+U92+W92+Y92+AA92</f>
        <v>10</v>
      </c>
      <c r="H92" s="19"/>
      <c r="I92" s="21"/>
      <c r="J92" s="21"/>
      <c r="K92" s="21"/>
      <c r="L92" s="21"/>
      <c r="M92" s="21"/>
      <c r="N92" s="19">
        <v>48</v>
      </c>
      <c r="O92" s="19">
        <v>10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22"/>
      <c r="AB92" s="7"/>
    </row>
    <row r="93" spans="1:28" ht="14.25">
      <c r="A93" s="13">
        <v>229016</v>
      </c>
      <c r="B93" s="14" t="s">
        <v>188</v>
      </c>
      <c r="C93" s="14" t="s">
        <v>189</v>
      </c>
      <c r="D93" s="14" t="s">
        <v>190</v>
      </c>
      <c r="E93" s="15" t="s">
        <v>30</v>
      </c>
      <c r="F93" s="14" t="s">
        <v>31</v>
      </c>
      <c r="G93" s="14">
        <f>I93+K93+M93+O93+Q93+S93+U93+W93+Y93+AA93</f>
        <v>6</v>
      </c>
      <c r="H93" s="14"/>
      <c r="I93" s="16"/>
      <c r="J93" s="16">
        <v>45</v>
      </c>
      <c r="K93" s="16">
        <f>VLOOKUP(J93,'Point System - Table 1'!$A$3:$E$103,3,FALSE)</f>
        <v>2</v>
      </c>
      <c r="L93" s="16">
        <v>29</v>
      </c>
      <c r="M93" s="16">
        <f>VLOOKUP(L93,'Point System - Table 1'!$A$3:$E$103,3,FALSE)</f>
        <v>2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>
        <v>16</v>
      </c>
      <c r="Y93" s="14">
        <v>2</v>
      </c>
      <c r="Z93" s="14"/>
      <c r="AA93" s="17"/>
      <c r="AB93" s="7"/>
    </row>
    <row r="94" spans="1:28" ht="14.25">
      <c r="A94" s="18">
        <v>289776</v>
      </c>
      <c r="B94" s="19" t="s">
        <v>191</v>
      </c>
      <c r="C94" s="19" t="s">
        <v>192</v>
      </c>
      <c r="D94" s="19" t="s">
        <v>190</v>
      </c>
      <c r="E94" s="20" t="s">
        <v>30</v>
      </c>
      <c r="F94" s="19" t="s">
        <v>31</v>
      </c>
      <c r="G94" s="19">
        <f>I94+K94+M94+O94+Q94+S94+U94+W94+Y94+AA94</f>
        <v>28</v>
      </c>
      <c r="H94" s="19"/>
      <c r="I94" s="21"/>
      <c r="J94" s="21">
        <v>23</v>
      </c>
      <c r="K94" s="21">
        <f>VLOOKUP(J94,'Point System - Table 1'!$A$3:$E$103,3,FALSE)</f>
        <v>2</v>
      </c>
      <c r="L94" s="21">
        <v>17</v>
      </c>
      <c r="M94" s="21">
        <f>VLOOKUP(L94,'Point System - Table 1'!$A$3:$E$103,3,FALSE)</f>
        <v>2</v>
      </c>
      <c r="N94" s="19"/>
      <c r="O94" s="19"/>
      <c r="P94" s="19"/>
      <c r="Q94" s="19"/>
      <c r="R94" s="19"/>
      <c r="S94" s="19"/>
      <c r="T94" s="19">
        <v>3</v>
      </c>
      <c r="U94" s="19">
        <v>24</v>
      </c>
      <c r="V94" s="19">
        <v>15</v>
      </c>
      <c r="W94" s="19">
        <v>0</v>
      </c>
      <c r="X94" s="19"/>
      <c r="Y94" s="19"/>
      <c r="Z94" s="19"/>
      <c r="AA94" s="22"/>
      <c r="AB94" s="7"/>
    </row>
    <row r="95" spans="1:28" ht="14.25">
      <c r="A95" s="13">
        <v>288373</v>
      </c>
      <c r="B95" s="14" t="s">
        <v>193</v>
      </c>
      <c r="C95" s="14" t="s">
        <v>194</v>
      </c>
      <c r="D95" s="14" t="s">
        <v>190</v>
      </c>
      <c r="E95" s="15" t="s">
        <v>30</v>
      </c>
      <c r="F95" s="14" t="s">
        <v>31</v>
      </c>
      <c r="G95" s="14">
        <f>I95+K95+M95+O95+Q95+S95+U95+W95+Y95+AA95</f>
        <v>25</v>
      </c>
      <c r="H95" s="14">
        <v>40</v>
      </c>
      <c r="I95" s="16">
        <f>VLOOKUP(H95,'Point System - Table 1'!$A$3:$E$103,3,FALSE)</f>
        <v>2</v>
      </c>
      <c r="J95" s="16">
        <v>29</v>
      </c>
      <c r="K95" s="16">
        <f>VLOOKUP(J95,'Point System - Table 1'!$A$3:$E$103,3,FALSE)</f>
        <v>2</v>
      </c>
      <c r="L95" s="16">
        <v>15</v>
      </c>
      <c r="M95" s="16">
        <f>VLOOKUP(L95,'Point System - Table 1'!$A$3:$E$103,3,FALSE)</f>
        <v>6</v>
      </c>
      <c r="N95" s="14"/>
      <c r="O95" s="14"/>
      <c r="P95" s="14"/>
      <c r="Q95" s="14"/>
      <c r="R95" s="14"/>
      <c r="S95" s="14"/>
      <c r="T95" s="14">
        <v>7</v>
      </c>
      <c r="U95" s="14">
        <v>15</v>
      </c>
      <c r="V95" s="14"/>
      <c r="W95" s="14"/>
      <c r="X95" s="14"/>
      <c r="Y95" s="14"/>
      <c r="Z95" s="14"/>
      <c r="AA95" s="17"/>
      <c r="AB95" s="7"/>
    </row>
    <row r="96" spans="1:28" ht="14.25">
      <c r="A96" s="18">
        <v>217412</v>
      </c>
      <c r="B96" s="19" t="s">
        <v>195</v>
      </c>
      <c r="C96" s="19" t="s">
        <v>163</v>
      </c>
      <c r="D96" s="19" t="s">
        <v>190</v>
      </c>
      <c r="E96" s="20" t="s">
        <v>30</v>
      </c>
      <c r="F96" s="19" t="s">
        <v>31</v>
      </c>
      <c r="G96" s="19">
        <f>I96+K96+M96+O96+Q96+S96+U96+W96+Y96+AA96</f>
        <v>4</v>
      </c>
      <c r="H96" s="19"/>
      <c r="I96" s="21"/>
      <c r="J96" s="21"/>
      <c r="K96" s="21"/>
      <c r="L96" s="21"/>
      <c r="M96" s="21"/>
      <c r="N96" s="19">
        <v>39</v>
      </c>
      <c r="O96" s="19">
        <v>2</v>
      </c>
      <c r="P96" s="19"/>
      <c r="Q96" s="19"/>
      <c r="R96" s="19">
        <v>16</v>
      </c>
      <c r="S96" s="19">
        <v>2</v>
      </c>
      <c r="T96" s="19"/>
      <c r="U96" s="19"/>
      <c r="V96" s="19"/>
      <c r="W96" s="19"/>
      <c r="X96" s="19"/>
      <c r="Y96" s="19"/>
      <c r="Z96" s="19"/>
      <c r="AA96" s="22"/>
      <c r="AB96" s="7"/>
    </row>
    <row r="97" spans="1:28" ht="14.25">
      <c r="A97" s="13">
        <v>229016</v>
      </c>
      <c r="B97" s="14" t="s">
        <v>188</v>
      </c>
      <c r="C97" s="14" t="s">
        <v>189</v>
      </c>
      <c r="D97" s="14" t="s">
        <v>190</v>
      </c>
      <c r="E97" s="15" t="s">
        <v>38</v>
      </c>
      <c r="F97" s="14" t="s">
        <v>31</v>
      </c>
      <c r="G97" s="14">
        <f>I97+K97+M97+O97+Q97+S97+U97+W97+Y97+AA97</f>
        <v>4</v>
      </c>
      <c r="H97" s="14"/>
      <c r="I97" s="16"/>
      <c r="J97" s="16"/>
      <c r="K97" s="16"/>
      <c r="L97" s="16"/>
      <c r="M97" s="16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>
        <v>21</v>
      </c>
      <c r="Y97" s="14">
        <v>4</v>
      </c>
      <c r="Z97" s="14"/>
      <c r="AA97" s="17"/>
      <c r="AB97" s="7"/>
    </row>
    <row r="98" spans="1:28" ht="14.25">
      <c r="A98" s="18">
        <v>272426</v>
      </c>
      <c r="B98" s="19" t="s">
        <v>196</v>
      </c>
      <c r="C98" s="19" t="s">
        <v>197</v>
      </c>
      <c r="D98" s="19" t="s">
        <v>198</v>
      </c>
      <c r="E98" s="20" t="s">
        <v>48</v>
      </c>
      <c r="F98" s="19" t="s">
        <v>31</v>
      </c>
      <c r="G98" s="19">
        <f>I98+K98+M98+O98+Q98+S98+U98+W98+Y98+AA98</f>
        <v>300</v>
      </c>
      <c r="H98" s="19">
        <v>4</v>
      </c>
      <c r="I98" s="21">
        <f>VLOOKUP(H98,'Point System - Table 1'!$M$3:$Q$103,3,FALSE)</f>
        <v>70</v>
      </c>
      <c r="J98" s="19"/>
      <c r="K98" s="19"/>
      <c r="L98" s="21">
        <v>10</v>
      </c>
      <c r="M98" s="21">
        <f>VLOOKUP(L98,'Point System - Table 1'!$M$3:$Q$103,3,FALSE)</f>
        <v>40</v>
      </c>
      <c r="N98" s="19"/>
      <c r="O98" s="19"/>
      <c r="P98" s="19"/>
      <c r="Q98" s="19"/>
      <c r="R98" s="19"/>
      <c r="S98" s="19"/>
      <c r="T98" s="19">
        <v>2</v>
      </c>
      <c r="U98" s="19">
        <v>90</v>
      </c>
      <c r="V98" s="19">
        <v>5</v>
      </c>
      <c r="W98" s="19">
        <v>40</v>
      </c>
      <c r="X98" s="19">
        <v>5</v>
      </c>
      <c r="Y98" s="19">
        <v>60</v>
      </c>
      <c r="Z98" s="19"/>
      <c r="AA98" s="22"/>
      <c r="AB98" s="7"/>
    </row>
    <row r="99" spans="1:28" ht="14.25">
      <c r="A99" s="13">
        <v>276010</v>
      </c>
      <c r="B99" s="14" t="s">
        <v>199</v>
      </c>
      <c r="C99" s="14" t="s">
        <v>200</v>
      </c>
      <c r="D99" s="14" t="s">
        <v>201</v>
      </c>
      <c r="E99" s="15" t="s">
        <v>48</v>
      </c>
      <c r="F99" s="14" t="s">
        <v>59</v>
      </c>
      <c r="G99" s="14">
        <f>I99+K99+M99+O99+Q99+S99+U99+W99+Y99+AA99</f>
        <v>38</v>
      </c>
      <c r="H99" s="14"/>
      <c r="I99" s="16"/>
      <c r="J99" s="16"/>
      <c r="K99" s="16"/>
      <c r="L99" s="16"/>
      <c r="M99" s="16"/>
      <c r="N99" s="14">
        <v>32</v>
      </c>
      <c r="O99" s="14">
        <v>10</v>
      </c>
      <c r="P99" s="14"/>
      <c r="Q99" s="14"/>
      <c r="R99" s="14">
        <v>3</v>
      </c>
      <c r="S99" s="14">
        <v>28</v>
      </c>
      <c r="T99" s="14"/>
      <c r="U99" s="14"/>
      <c r="V99" s="14"/>
      <c r="W99" s="14"/>
      <c r="X99" s="14"/>
      <c r="Y99" s="14"/>
      <c r="Z99" s="14"/>
      <c r="AA99" s="17"/>
      <c r="AB99" s="7"/>
    </row>
    <row r="100" spans="1:28" ht="14.25">
      <c r="A100" s="18">
        <v>275317</v>
      </c>
      <c r="B100" s="19" t="s">
        <v>202</v>
      </c>
      <c r="C100" s="19" t="s">
        <v>132</v>
      </c>
      <c r="D100" s="19" t="s">
        <v>203</v>
      </c>
      <c r="E100" s="20" t="s">
        <v>35</v>
      </c>
      <c r="F100" s="19" t="s">
        <v>31</v>
      </c>
      <c r="G100" s="19">
        <f>I100+K100+M100+O100+Q100+S100+U100+W100+Y100+AA100</f>
        <v>67</v>
      </c>
      <c r="H100" s="19"/>
      <c r="I100" s="21"/>
      <c r="J100" s="21"/>
      <c r="K100" s="21"/>
      <c r="L100" s="21">
        <v>21</v>
      </c>
      <c r="M100" s="21">
        <f>VLOOKUP(L100,'Point System - Table 1'!$M$3:$Q$103,3,FALSE)</f>
        <v>10</v>
      </c>
      <c r="N100" s="19"/>
      <c r="O100" s="19"/>
      <c r="P100" s="19"/>
      <c r="Q100" s="19"/>
      <c r="R100" s="19"/>
      <c r="S100" s="19"/>
      <c r="T100" s="19">
        <v>16</v>
      </c>
      <c r="U100" s="19">
        <v>4</v>
      </c>
      <c r="V100" s="19">
        <v>7</v>
      </c>
      <c r="W100" s="19">
        <v>18</v>
      </c>
      <c r="X100" s="19">
        <v>4</v>
      </c>
      <c r="Y100" s="19">
        <v>35</v>
      </c>
      <c r="Z100" s="19"/>
      <c r="AA100" s="22"/>
      <c r="AB100" s="7"/>
    </row>
    <row r="101" spans="1:28" ht="14.25">
      <c r="A101" s="13">
        <v>275217</v>
      </c>
      <c r="B101" s="14" t="s">
        <v>204</v>
      </c>
      <c r="C101" s="14" t="s">
        <v>205</v>
      </c>
      <c r="D101" s="14" t="s">
        <v>206</v>
      </c>
      <c r="E101" s="15" t="s">
        <v>35</v>
      </c>
      <c r="F101" s="14" t="s">
        <v>31</v>
      </c>
      <c r="G101" s="14">
        <f>I101+K101+M101+O101+Q101+S101+U101+W101+Y101+AA101</f>
        <v>160</v>
      </c>
      <c r="H101" s="14">
        <v>14</v>
      </c>
      <c r="I101" s="16">
        <f>VLOOKUP(H101,'Point System - Table 1'!$G$3:$K$103,3,FALSE)</f>
        <v>9</v>
      </c>
      <c r="J101" s="14"/>
      <c r="K101" s="14"/>
      <c r="L101" s="16">
        <v>11</v>
      </c>
      <c r="M101" s="16">
        <v>36</v>
      </c>
      <c r="N101" s="14"/>
      <c r="O101" s="14"/>
      <c r="P101" s="14"/>
      <c r="Q101" s="14"/>
      <c r="R101" s="14"/>
      <c r="S101" s="14"/>
      <c r="T101" s="14">
        <v>4</v>
      </c>
      <c r="U101" s="14">
        <v>35</v>
      </c>
      <c r="V101" s="14">
        <v>1</v>
      </c>
      <c r="W101" s="14">
        <v>40</v>
      </c>
      <c r="X101" s="14">
        <v>3</v>
      </c>
      <c r="Y101" s="14">
        <v>40</v>
      </c>
      <c r="Z101" s="14"/>
      <c r="AA101" s="17"/>
      <c r="AB101" s="7"/>
    </row>
    <row r="102" spans="1:28" ht="14.25">
      <c r="A102" s="18">
        <v>255721</v>
      </c>
      <c r="B102" s="19" t="s">
        <v>207</v>
      </c>
      <c r="C102" s="19" t="s">
        <v>208</v>
      </c>
      <c r="D102" s="19" t="s">
        <v>206</v>
      </c>
      <c r="E102" s="20" t="s">
        <v>35</v>
      </c>
      <c r="F102" s="19" t="s">
        <v>31</v>
      </c>
      <c r="G102" s="19">
        <f>I102+K102+M102+O102+Q102+S102+U102+W102+Y102+AA102</f>
        <v>30</v>
      </c>
      <c r="H102" s="19">
        <v>15</v>
      </c>
      <c r="I102" s="21">
        <f>VLOOKUP(H102,'Point System - Table 1'!$G$3:$K$103,3,FALSE)</f>
        <v>8</v>
      </c>
      <c r="J102" s="21">
        <v>19</v>
      </c>
      <c r="K102" s="21">
        <f>VLOOKUP(J102,'Point System - Table 1'!$G$3:$K$103,3,FALSE)</f>
        <v>4</v>
      </c>
      <c r="L102" s="21"/>
      <c r="M102" s="21"/>
      <c r="N102" s="19">
        <v>26</v>
      </c>
      <c r="O102" s="19">
        <v>10</v>
      </c>
      <c r="P102" s="19"/>
      <c r="Q102" s="19"/>
      <c r="R102" s="19"/>
      <c r="S102" s="19"/>
      <c r="T102" s="19">
        <v>18</v>
      </c>
      <c r="U102" s="19">
        <v>4</v>
      </c>
      <c r="V102" s="19"/>
      <c r="W102" s="19"/>
      <c r="X102" s="19">
        <v>20</v>
      </c>
      <c r="Y102" s="19">
        <v>4</v>
      </c>
      <c r="Z102" s="19"/>
      <c r="AA102" s="22"/>
      <c r="AB102" s="7"/>
    </row>
    <row r="103" spans="1:28" ht="14.25">
      <c r="A103" s="13">
        <v>243955</v>
      </c>
      <c r="B103" s="14" t="s">
        <v>209</v>
      </c>
      <c r="C103" s="14" t="s">
        <v>122</v>
      </c>
      <c r="D103" s="14" t="s">
        <v>206</v>
      </c>
      <c r="E103" s="15" t="s">
        <v>35</v>
      </c>
      <c r="F103" s="14" t="s">
        <v>31</v>
      </c>
      <c r="G103" s="14">
        <f>I103+K103+M103+O103+Q103+S103+U103+W103+Y103+AA103</f>
        <v>42</v>
      </c>
      <c r="H103" s="14">
        <v>34</v>
      </c>
      <c r="I103" s="16">
        <f>VLOOKUP(H103,'Point System - Table 1'!$G$3:$K$103,3,FALSE)</f>
        <v>4</v>
      </c>
      <c r="J103" s="16">
        <v>31</v>
      </c>
      <c r="K103" s="16">
        <f>VLOOKUP(J103,'Point System - Table 1'!$G$3:$K$103,3,FALSE)</f>
        <v>4</v>
      </c>
      <c r="L103" s="16">
        <v>14</v>
      </c>
      <c r="M103" s="16">
        <v>24</v>
      </c>
      <c r="N103" s="14">
        <v>53</v>
      </c>
      <c r="O103" s="14">
        <v>10</v>
      </c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7"/>
      <c r="AB103" s="7"/>
    </row>
    <row r="104" spans="1:28" ht="14.25">
      <c r="A104" s="18">
        <v>171646</v>
      </c>
      <c r="B104" s="19" t="s">
        <v>210</v>
      </c>
      <c r="C104" s="19" t="s">
        <v>211</v>
      </c>
      <c r="D104" s="19" t="s">
        <v>206</v>
      </c>
      <c r="E104" s="20" t="s">
        <v>35</v>
      </c>
      <c r="F104" s="19" t="s">
        <v>31</v>
      </c>
      <c r="G104" s="19">
        <f>I104+K104+M104+O104+Q104+S104+U104+W104+Y104+AA104</f>
        <v>24</v>
      </c>
      <c r="H104" s="19">
        <v>18</v>
      </c>
      <c r="I104" s="21">
        <f>VLOOKUP(H104,'Point System - Table 1'!$G$3:$K$103,3,FALSE)</f>
        <v>4</v>
      </c>
      <c r="J104" s="19"/>
      <c r="K104" s="19"/>
      <c r="L104" s="21">
        <v>38</v>
      </c>
      <c r="M104" s="21">
        <v>10</v>
      </c>
      <c r="N104" s="19">
        <v>49</v>
      </c>
      <c r="O104" s="19">
        <v>10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22"/>
      <c r="AB104" s="7"/>
    </row>
    <row r="105" spans="1:28" ht="14.25">
      <c r="A105" s="13">
        <v>294814</v>
      </c>
      <c r="B105" s="14" t="s">
        <v>212</v>
      </c>
      <c r="C105" s="14" t="s">
        <v>213</v>
      </c>
      <c r="D105" s="14" t="s">
        <v>206</v>
      </c>
      <c r="E105" s="15" t="s">
        <v>35</v>
      </c>
      <c r="F105" s="14" t="s">
        <v>59</v>
      </c>
      <c r="G105" s="14">
        <f>I105+K105+M105+O105+Q105+S105+U105+W105+Y105+AA105</f>
        <v>85</v>
      </c>
      <c r="H105" s="14"/>
      <c r="I105" s="16"/>
      <c r="J105" s="16"/>
      <c r="K105" s="16"/>
      <c r="L105" s="16"/>
      <c r="M105" s="16"/>
      <c r="N105" s="14"/>
      <c r="O105" s="14"/>
      <c r="P105" s="14">
        <v>2</v>
      </c>
      <c r="Q105" s="14">
        <v>45</v>
      </c>
      <c r="R105" s="14"/>
      <c r="S105" s="14"/>
      <c r="T105" s="14">
        <v>3</v>
      </c>
      <c r="U105" s="14">
        <v>40</v>
      </c>
      <c r="V105" s="14"/>
      <c r="W105" s="14"/>
      <c r="X105" s="14"/>
      <c r="Y105" s="14"/>
      <c r="Z105" s="14"/>
      <c r="AA105" s="17"/>
      <c r="AB105" s="7"/>
    </row>
    <row r="106" spans="1:28" ht="14.25">
      <c r="A106" s="18">
        <v>259642</v>
      </c>
      <c r="B106" s="19" t="s">
        <v>214</v>
      </c>
      <c r="C106" s="19" t="s">
        <v>215</v>
      </c>
      <c r="D106" s="19" t="s">
        <v>206</v>
      </c>
      <c r="E106" s="20" t="s">
        <v>30</v>
      </c>
      <c r="F106" s="19" t="s">
        <v>31</v>
      </c>
      <c r="G106" s="19">
        <f>I106+K106+M106+O106+Q106+S106+U106+W106+Y106+AA106</f>
        <v>2</v>
      </c>
      <c r="H106" s="19"/>
      <c r="I106" s="21"/>
      <c r="J106" s="21"/>
      <c r="K106" s="21"/>
      <c r="L106" s="21">
        <v>48</v>
      </c>
      <c r="M106" s="21">
        <f>VLOOKUP(L106,'Point System - Table 1'!$A$3:$E$103,3,FALSE)</f>
        <v>2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22"/>
      <c r="AB106" s="7"/>
    </row>
    <row r="107" spans="1:28" ht="14.25">
      <c r="A107" s="13">
        <v>308619</v>
      </c>
      <c r="B107" s="14" t="s">
        <v>96</v>
      </c>
      <c r="C107" s="14" t="s">
        <v>216</v>
      </c>
      <c r="D107" s="14" t="s">
        <v>206</v>
      </c>
      <c r="E107" s="15" t="s">
        <v>30</v>
      </c>
      <c r="F107" s="14" t="s">
        <v>59</v>
      </c>
      <c r="G107" s="14">
        <f>I107+K107+M107+O107+Q107+S107+U107+W107+Y107+AA107</f>
        <v>67</v>
      </c>
      <c r="H107" s="14"/>
      <c r="I107" s="16"/>
      <c r="J107" s="16"/>
      <c r="K107" s="16"/>
      <c r="L107" s="16"/>
      <c r="M107" s="16"/>
      <c r="N107" s="14">
        <v>5</v>
      </c>
      <c r="O107" s="14">
        <v>19</v>
      </c>
      <c r="P107" s="14"/>
      <c r="Q107" s="14"/>
      <c r="R107" s="14"/>
      <c r="S107" s="14"/>
      <c r="T107" s="14">
        <v>9</v>
      </c>
      <c r="U107" s="14">
        <v>18</v>
      </c>
      <c r="V107" s="14"/>
      <c r="W107" s="14"/>
      <c r="X107" s="14">
        <v>5</v>
      </c>
      <c r="Y107" s="14">
        <v>30</v>
      </c>
      <c r="Z107" s="14"/>
      <c r="AA107" s="17"/>
      <c r="AB107" s="7"/>
    </row>
    <row r="108" spans="1:28" ht="14.25">
      <c r="A108" s="18">
        <v>275217</v>
      </c>
      <c r="B108" s="19" t="s">
        <v>217</v>
      </c>
      <c r="C108" s="19" t="s">
        <v>205</v>
      </c>
      <c r="D108" s="19" t="s">
        <v>206</v>
      </c>
      <c r="E108" s="20" t="s">
        <v>38</v>
      </c>
      <c r="F108" s="19" t="s">
        <v>31</v>
      </c>
      <c r="G108" s="19">
        <f>I108+K108+M108+O108+Q108+S108+U108+W108+Y108+AA108</f>
        <v>40</v>
      </c>
      <c r="H108" s="19"/>
      <c r="I108" s="21"/>
      <c r="J108" s="21"/>
      <c r="K108" s="21"/>
      <c r="L108" s="21"/>
      <c r="M108" s="21"/>
      <c r="N108" s="19">
        <v>3</v>
      </c>
      <c r="O108" s="19">
        <v>40</v>
      </c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22"/>
      <c r="AB108" s="7"/>
    </row>
    <row r="109" spans="1:28" ht="14.25">
      <c r="A109" s="13">
        <v>238501</v>
      </c>
      <c r="B109" s="14" t="s">
        <v>218</v>
      </c>
      <c r="C109" s="14" t="s">
        <v>219</v>
      </c>
      <c r="D109" s="14" t="s">
        <v>206</v>
      </c>
      <c r="E109" s="15" t="s">
        <v>38</v>
      </c>
      <c r="F109" s="14" t="s">
        <v>31</v>
      </c>
      <c r="G109" s="14">
        <f>I109+K109+M109+O109+Q109+S109+U109+W109+Y109+AA109</f>
        <v>4</v>
      </c>
      <c r="H109" s="14"/>
      <c r="I109" s="16"/>
      <c r="J109" s="16"/>
      <c r="K109" s="16"/>
      <c r="L109" s="16"/>
      <c r="M109" s="16"/>
      <c r="N109" s="14">
        <v>41</v>
      </c>
      <c r="O109" s="14">
        <v>4</v>
      </c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7"/>
      <c r="AB109" s="7"/>
    </row>
    <row r="110" spans="1:28" ht="14.25">
      <c r="A110" s="18">
        <v>82946</v>
      </c>
      <c r="B110" s="19" t="s">
        <v>220</v>
      </c>
      <c r="C110" s="19" t="s">
        <v>129</v>
      </c>
      <c r="D110" s="19" t="s">
        <v>206</v>
      </c>
      <c r="E110" s="20" t="s">
        <v>43</v>
      </c>
      <c r="F110" s="19" t="s">
        <v>31</v>
      </c>
      <c r="G110" s="19">
        <f>I110+K110+M110+O110+Q110+S110+U110+W110+Y110+AA110</f>
        <v>65</v>
      </c>
      <c r="H110" s="19">
        <v>8</v>
      </c>
      <c r="I110" s="21">
        <f>VLOOKUP(H110,'Point System - Table 1'!$G$3:$K$103,3,FALSE)</f>
        <v>21</v>
      </c>
      <c r="J110" s="21">
        <v>3</v>
      </c>
      <c r="K110" s="21">
        <f>VLOOKUP(J110,'Point System - Table 1'!$G$3:$K$103,3,FALSE)</f>
        <v>40</v>
      </c>
      <c r="L110" s="21"/>
      <c r="M110" s="21"/>
      <c r="N110" s="19"/>
      <c r="O110" s="19"/>
      <c r="P110" s="19">
        <v>27</v>
      </c>
      <c r="Q110" s="19">
        <v>4</v>
      </c>
      <c r="R110" s="19"/>
      <c r="S110" s="19"/>
      <c r="T110" s="19"/>
      <c r="U110" s="19"/>
      <c r="V110" s="19"/>
      <c r="W110" s="19"/>
      <c r="X110" s="19"/>
      <c r="Y110" s="19"/>
      <c r="Z110" s="19"/>
      <c r="AA110" s="22"/>
      <c r="AB110" s="7"/>
    </row>
    <row r="111" spans="1:28" ht="14.25">
      <c r="A111" s="13">
        <v>179482</v>
      </c>
      <c r="B111" s="14" t="s">
        <v>221</v>
      </c>
      <c r="C111" s="14" t="s">
        <v>222</v>
      </c>
      <c r="D111" s="14" t="s">
        <v>206</v>
      </c>
      <c r="E111" s="15" t="s">
        <v>48</v>
      </c>
      <c r="F111" s="14" t="s">
        <v>31</v>
      </c>
      <c r="G111" s="14">
        <f>I111+K111+M111+O111+Q111+S111+U111+W111+Y111+AA111</f>
        <v>170</v>
      </c>
      <c r="H111" s="14"/>
      <c r="I111" s="16"/>
      <c r="J111" s="16">
        <v>11</v>
      </c>
      <c r="K111" s="16">
        <f>VLOOKUP(J111,'Point System - Table 1'!$M$3:$Q$103,3,FALSE)</f>
        <v>36</v>
      </c>
      <c r="L111" s="16"/>
      <c r="M111" s="16"/>
      <c r="N111" s="14"/>
      <c r="O111" s="14"/>
      <c r="P111" s="14">
        <v>30</v>
      </c>
      <c r="Q111" s="14">
        <v>10</v>
      </c>
      <c r="R111" s="14">
        <v>5</v>
      </c>
      <c r="S111" s="14">
        <v>60</v>
      </c>
      <c r="T111" s="14">
        <v>12</v>
      </c>
      <c r="U111" s="14">
        <v>32</v>
      </c>
      <c r="V111" s="14"/>
      <c r="W111" s="14"/>
      <c r="X111" s="14">
        <v>12</v>
      </c>
      <c r="Y111" s="14">
        <v>32</v>
      </c>
      <c r="Z111" s="14"/>
      <c r="AA111" s="17"/>
      <c r="AB111" s="7"/>
    </row>
    <row r="112" spans="1:28" ht="14.25">
      <c r="A112" s="18">
        <v>228174</v>
      </c>
      <c r="B112" s="19" t="s">
        <v>223</v>
      </c>
      <c r="C112" s="19" t="s">
        <v>224</v>
      </c>
      <c r="D112" s="19" t="s">
        <v>206</v>
      </c>
      <c r="E112" s="20" t="s">
        <v>48</v>
      </c>
      <c r="F112" s="19" t="s">
        <v>31</v>
      </c>
      <c r="G112" s="19">
        <f>I112+K112+M112+O112+Q112+S112+U112+W112+Y112+AA112</f>
        <v>38</v>
      </c>
      <c r="H112" s="19">
        <v>21</v>
      </c>
      <c r="I112" s="21">
        <f>VLOOKUP(H112,'Point System - Table 1'!$M$3:$Q$103,3,FALSE)</f>
        <v>10</v>
      </c>
      <c r="J112" s="19"/>
      <c r="K112" s="19"/>
      <c r="L112" s="21"/>
      <c r="M112" s="21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>
        <v>13</v>
      </c>
      <c r="Y112" s="19">
        <v>28</v>
      </c>
      <c r="Z112" s="19"/>
      <c r="AA112" s="22"/>
      <c r="AB112" s="7"/>
    </row>
    <row r="113" spans="1:28" ht="14.25">
      <c r="A113" s="13">
        <v>160975</v>
      </c>
      <c r="B113" s="14" t="s">
        <v>212</v>
      </c>
      <c r="C113" s="14" t="s">
        <v>185</v>
      </c>
      <c r="D113" s="14" t="s">
        <v>206</v>
      </c>
      <c r="E113" s="15" t="s">
        <v>48</v>
      </c>
      <c r="F113" s="14" t="s">
        <v>31</v>
      </c>
      <c r="G113" s="14">
        <f>I113+K113+M113+O113+Q113+S113+U113+W113+Y113+AA113</f>
        <v>68</v>
      </c>
      <c r="H113" s="14"/>
      <c r="I113" s="16"/>
      <c r="J113" s="16"/>
      <c r="K113" s="16"/>
      <c r="L113" s="16">
        <v>46</v>
      </c>
      <c r="M113" s="16">
        <f>VLOOKUP(L113,'Point System - Table 1'!$M$3:$Q$103,3,FALSE)</f>
        <v>10</v>
      </c>
      <c r="N113" s="14"/>
      <c r="O113" s="14"/>
      <c r="P113" s="14">
        <v>59</v>
      </c>
      <c r="Q113" s="14">
        <v>10</v>
      </c>
      <c r="R113" s="14"/>
      <c r="S113" s="14"/>
      <c r="T113" s="14">
        <v>8</v>
      </c>
      <c r="U113" s="14">
        <v>48</v>
      </c>
      <c r="V113" s="14"/>
      <c r="W113" s="14"/>
      <c r="X113" s="14"/>
      <c r="Y113" s="14"/>
      <c r="Z113" s="14"/>
      <c r="AA113" s="17"/>
      <c r="AB113" s="7"/>
    </row>
    <row r="114" spans="1:28" ht="14.25">
      <c r="A114" s="18">
        <v>35753</v>
      </c>
      <c r="B114" s="19" t="s">
        <v>225</v>
      </c>
      <c r="C114" s="19" t="s">
        <v>226</v>
      </c>
      <c r="D114" s="19" t="s">
        <v>206</v>
      </c>
      <c r="E114" s="20" t="s">
        <v>48</v>
      </c>
      <c r="F114" s="19" t="s">
        <v>31</v>
      </c>
      <c r="G114" s="19">
        <f>I114+K114+M114+O114+Q114+S114+U114+W114+Y114+AA114</f>
        <v>218</v>
      </c>
      <c r="H114" s="19">
        <v>7</v>
      </c>
      <c r="I114" s="21">
        <f>VLOOKUP(H114,'Point System - Table 1'!$M$3:$Q$103,3,FALSE)</f>
        <v>52</v>
      </c>
      <c r="J114" s="21">
        <v>23</v>
      </c>
      <c r="K114" s="21">
        <f>VLOOKUP(J114,'Point System - Table 1'!$M$3:$Q$103,3,FALSE)</f>
        <v>10</v>
      </c>
      <c r="L114" s="21">
        <v>27</v>
      </c>
      <c r="M114" s="21">
        <f>VLOOKUP(L114,'Point System - Table 1'!$M$3:$Q$103,3,FALSE)</f>
        <v>10</v>
      </c>
      <c r="N114" s="19">
        <v>27</v>
      </c>
      <c r="O114" s="19">
        <v>10</v>
      </c>
      <c r="P114" s="19">
        <v>11</v>
      </c>
      <c r="Q114" s="19">
        <v>36</v>
      </c>
      <c r="R114" s="19">
        <v>1</v>
      </c>
      <c r="S114" s="19">
        <f>VLOOKUP(R114,'Point System - Table 1'!$M$3:$Q$103,3,FALSE)</f>
        <v>100</v>
      </c>
      <c r="T114" s="19"/>
      <c r="U114" s="19"/>
      <c r="V114" s="19"/>
      <c r="W114" s="19"/>
      <c r="X114" s="19"/>
      <c r="Y114" s="19"/>
      <c r="Z114" s="19"/>
      <c r="AA114" s="22"/>
      <c r="AB114" s="7"/>
    </row>
    <row r="115" spans="1:28" ht="14.25">
      <c r="A115" s="13">
        <v>251230</v>
      </c>
      <c r="B115" s="14" t="s">
        <v>227</v>
      </c>
      <c r="C115" s="14" t="s">
        <v>228</v>
      </c>
      <c r="D115" s="14" t="s">
        <v>206</v>
      </c>
      <c r="E115" s="15" t="s">
        <v>48</v>
      </c>
      <c r="F115" s="14" t="s">
        <v>31</v>
      </c>
      <c r="G115" s="14">
        <f>I115+K115+M115+O115+Q115+S115+U115+W115+Y115+AA115</f>
        <v>76</v>
      </c>
      <c r="H115" s="14">
        <v>35</v>
      </c>
      <c r="I115" s="16">
        <f>VLOOKUP(H115,'Point System - Table 1'!$M$3:$Q$103,3,FALSE)</f>
        <v>10</v>
      </c>
      <c r="J115" s="14"/>
      <c r="K115" s="14"/>
      <c r="L115" s="16">
        <v>43</v>
      </c>
      <c r="M115" s="16">
        <f>VLOOKUP(L115,'Point System - Table 1'!$M$3:$Q$103,3,FALSE)</f>
        <v>10</v>
      </c>
      <c r="N115" s="14"/>
      <c r="O115" s="14"/>
      <c r="P115" s="14"/>
      <c r="Q115" s="14"/>
      <c r="R115" s="14">
        <v>6</v>
      </c>
      <c r="S115" s="14">
        <v>56</v>
      </c>
      <c r="T115" s="14"/>
      <c r="U115" s="14"/>
      <c r="V115" s="14"/>
      <c r="W115" s="14"/>
      <c r="X115" s="14"/>
      <c r="Y115" s="14"/>
      <c r="Z115" s="14"/>
      <c r="AA115" s="17"/>
      <c r="AB115" s="7"/>
    </row>
    <row r="116" spans="1:28" ht="14.25">
      <c r="A116" s="18">
        <v>82946</v>
      </c>
      <c r="B116" s="19" t="s">
        <v>220</v>
      </c>
      <c r="C116" s="19" t="s">
        <v>129</v>
      </c>
      <c r="D116" s="19" t="s">
        <v>206</v>
      </c>
      <c r="E116" s="20" t="s">
        <v>48</v>
      </c>
      <c r="F116" s="19" t="s">
        <v>31</v>
      </c>
      <c r="G116" s="19">
        <f>I116+K116+M116+O116+Q116+S116+U116+W116+Y116+AA116</f>
        <v>80</v>
      </c>
      <c r="H116" s="19"/>
      <c r="I116" s="21"/>
      <c r="J116" s="21"/>
      <c r="K116" s="21"/>
      <c r="L116" s="21">
        <v>4</v>
      </c>
      <c r="M116" s="21">
        <f>VLOOKUP(L116,'Point System - Table 1'!$M$3:$Q$103,3,FALSE)</f>
        <v>70</v>
      </c>
      <c r="N116" s="19">
        <v>29</v>
      </c>
      <c r="O116" s="19">
        <v>10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22"/>
      <c r="AB116" s="7"/>
    </row>
    <row r="117" spans="1:28" ht="14.25">
      <c r="A117" s="13">
        <v>243574</v>
      </c>
      <c r="B117" s="14" t="s">
        <v>229</v>
      </c>
      <c r="C117" s="14" t="s">
        <v>230</v>
      </c>
      <c r="D117" s="14" t="s">
        <v>206</v>
      </c>
      <c r="E117" s="15" t="s">
        <v>48</v>
      </c>
      <c r="F117" s="14" t="s">
        <v>31</v>
      </c>
      <c r="G117" s="14">
        <f>I117+K117+M117+O117+Q117+S117+U117+W117+Y117+AA117</f>
        <v>10</v>
      </c>
      <c r="H117" s="14"/>
      <c r="I117" s="16"/>
      <c r="J117" s="16"/>
      <c r="K117" s="16"/>
      <c r="L117" s="16"/>
      <c r="M117" s="16"/>
      <c r="N117" s="14">
        <v>46</v>
      </c>
      <c r="O117" s="14">
        <v>10</v>
      </c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7"/>
      <c r="AB117" s="7"/>
    </row>
    <row r="118" spans="1:28" ht="14.25">
      <c r="A118" s="18">
        <v>189665</v>
      </c>
      <c r="B118" s="19" t="s">
        <v>231</v>
      </c>
      <c r="C118" s="19" t="s">
        <v>232</v>
      </c>
      <c r="D118" s="19" t="s">
        <v>233</v>
      </c>
      <c r="E118" s="20" t="s">
        <v>48</v>
      </c>
      <c r="F118" s="19" t="s">
        <v>31</v>
      </c>
      <c r="G118" s="19">
        <f>I118+K118+M118+O118+Q118+S118+U118+W118+Y118+AA118</f>
        <v>10</v>
      </c>
      <c r="H118" s="19"/>
      <c r="I118" s="21"/>
      <c r="J118" s="21"/>
      <c r="K118" s="21"/>
      <c r="L118" s="21"/>
      <c r="M118" s="21"/>
      <c r="N118" s="19">
        <v>18</v>
      </c>
      <c r="O118" s="19">
        <v>10</v>
      </c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22"/>
      <c r="AB118" s="7"/>
    </row>
    <row r="119" spans="1:28" ht="14.25">
      <c r="A119" s="13">
        <v>292327</v>
      </c>
      <c r="B119" s="14" t="s">
        <v>234</v>
      </c>
      <c r="C119" s="14" t="s">
        <v>235</v>
      </c>
      <c r="D119" s="14" t="s">
        <v>236</v>
      </c>
      <c r="E119" s="15" t="s">
        <v>35</v>
      </c>
      <c r="F119" s="14" t="s">
        <v>31</v>
      </c>
      <c r="G119" s="14">
        <f>I119+K119+M119+O119+Q119+S119+U119+W119+Y119+AA119</f>
        <v>115</v>
      </c>
      <c r="H119" s="14">
        <v>10</v>
      </c>
      <c r="I119" s="16">
        <v>11</v>
      </c>
      <c r="J119" s="16">
        <v>2</v>
      </c>
      <c r="K119" s="16">
        <v>27</v>
      </c>
      <c r="L119" s="16">
        <v>2</v>
      </c>
      <c r="M119" s="16">
        <v>27</v>
      </c>
      <c r="N119" s="14">
        <v>5</v>
      </c>
      <c r="O119" s="14">
        <v>19</v>
      </c>
      <c r="P119" s="14"/>
      <c r="Q119" s="14"/>
      <c r="R119" s="14"/>
      <c r="S119" s="14"/>
      <c r="T119" s="14">
        <v>14</v>
      </c>
      <c r="U119" s="14">
        <v>9</v>
      </c>
      <c r="V119" s="14">
        <v>10</v>
      </c>
      <c r="W119" s="14">
        <v>12</v>
      </c>
      <c r="X119" s="14">
        <v>17</v>
      </c>
      <c r="Y119" s="14">
        <v>10</v>
      </c>
      <c r="Z119" s="14"/>
      <c r="AA119" s="17"/>
      <c r="AB119" s="7"/>
    </row>
    <row r="120" spans="1:28" ht="14.25">
      <c r="A120" s="18">
        <v>290660</v>
      </c>
      <c r="B120" s="19" t="s">
        <v>237</v>
      </c>
      <c r="C120" s="19" t="s">
        <v>215</v>
      </c>
      <c r="D120" s="19" t="s">
        <v>236</v>
      </c>
      <c r="E120" s="20" t="s">
        <v>30</v>
      </c>
      <c r="F120" s="19" t="s">
        <v>31</v>
      </c>
      <c r="G120" s="19">
        <f>I120+K120+M120+O120+Q120+S120+U120+W120+Y120+AA120</f>
        <v>58</v>
      </c>
      <c r="H120" s="19">
        <v>15</v>
      </c>
      <c r="I120" s="21">
        <f>VLOOKUP(H120,'Point System - Table 1'!$A$3:$E$103,3,FALSE)</f>
        <v>6</v>
      </c>
      <c r="J120" s="21">
        <v>12</v>
      </c>
      <c r="K120" s="21">
        <f>VLOOKUP(J120,'Point System - Table 1'!$A$3:$E$103,3,FALSE)</f>
        <v>9</v>
      </c>
      <c r="L120" s="21"/>
      <c r="M120" s="21"/>
      <c r="N120" s="19">
        <v>14</v>
      </c>
      <c r="O120" s="19">
        <v>7</v>
      </c>
      <c r="P120" s="19"/>
      <c r="Q120" s="19"/>
      <c r="R120" s="19"/>
      <c r="S120" s="19"/>
      <c r="T120" s="19">
        <v>9</v>
      </c>
      <c r="U120" s="19">
        <v>12</v>
      </c>
      <c r="V120" s="19">
        <v>16</v>
      </c>
      <c r="W120" s="19">
        <v>0</v>
      </c>
      <c r="X120" s="19">
        <v>3</v>
      </c>
      <c r="Y120" s="19">
        <v>24</v>
      </c>
      <c r="Z120" s="19"/>
      <c r="AA120" s="22"/>
      <c r="AB120" s="7"/>
    </row>
    <row r="121" spans="1:28" ht="14.25">
      <c r="A121" s="13">
        <v>274776</v>
      </c>
      <c r="B121" s="14" t="s">
        <v>238</v>
      </c>
      <c r="C121" s="14" t="s">
        <v>45</v>
      </c>
      <c r="D121" s="14" t="s">
        <v>236</v>
      </c>
      <c r="E121" s="15" t="s">
        <v>30</v>
      </c>
      <c r="F121" s="14" t="s">
        <v>31</v>
      </c>
      <c r="G121" s="14">
        <f>I121+K121+M121+O121+Q121+S121+U121+W121+Y121+AA121</f>
        <v>9</v>
      </c>
      <c r="H121" s="14">
        <v>17</v>
      </c>
      <c r="I121" s="16">
        <f>VLOOKUP(H121,'Point System - Table 1'!$A$3:$E$103,3,FALSE)</f>
        <v>2</v>
      </c>
      <c r="J121" s="16">
        <v>14</v>
      </c>
      <c r="K121" s="16">
        <f>VLOOKUP(J121,'Point System - Table 1'!$A$3:$E$103,3,FALSE)</f>
        <v>7</v>
      </c>
      <c r="L121" s="16"/>
      <c r="M121" s="16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7"/>
      <c r="AB121" s="7"/>
    </row>
    <row r="122" spans="1:28" ht="14.25">
      <c r="A122" s="18">
        <v>176170</v>
      </c>
      <c r="B122" s="19" t="s">
        <v>239</v>
      </c>
      <c r="C122" s="19" t="s">
        <v>240</v>
      </c>
      <c r="D122" s="19" t="s">
        <v>241</v>
      </c>
      <c r="E122" s="20" t="s">
        <v>30</v>
      </c>
      <c r="F122" s="19" t="s">
        <v>31</v>
      </c>
      <c r="G122" s="19">
        <f>I122+K122+M122+O122+Q122+S122+U122+W122+Y122+AA122</f>
        <v>2</v>
      </c>
      <c r="H122" s="19"/>
      <c r="I122" s="21"/>
      <c r="J122" s="21"/>
      <c r="K122" s="21"/>
      <c r="L122" s="21"/>
      <c r="M122" s="21"/>
      <c r="N122" s="19">
        <v>44</v>
      </c>
      <c r="O122" s="19">
        <v>2</v>
      </c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22"/>
      <c r="AB122" s="7"/>
    </row>
    <row r="123" spans="1:28" ht="14.25">
      <c r="A123" s="13">
        <v>196482</v>
      </c>
      <c r="B123" s="14" t="s">
        <v>242</v>
      </c>
      <c r="C123" s="14" t="s">
        <v>243</v>
      </c>
      <c r="D123" s="14" t="s">
        <v>244</v>
      </c>
      <c r="E123" s="15" t="s">
        <v>43</v>
      </c>
      <c r="F123" s="14" t="s">
        <v>31</v>
      </c>
      <c r="G123" s="14">
        <f>I123+K123+M123+O123+Q123+S123+U123+W123+Y123+AA123</f>
        <v>4</v>
      </c>
      <c r="H123" s="14"/>
      <c r="I123" s="16"/>
      <c r="J123" s="16"/>
      <c r="K123" s="16"/>
      <c r="L123" s="16"/>
      <c r="M123" s="16"/>
      <c r="N123" s="14"/>
      <c r="O123" s="14"/>
      <c r="P123" s="14"/>
      <c r="Q123" s="14"/>
      <c r="R123" s="14"/>
      <c r="S123" s="14"/>
      <c r="T123" s="14">
        <v>18</v>
      </c>
      <c r="U123" s="14">
        <v>4</v>
      </c>
      <c r="V123" s="14"/>
      <c r="W123" s="14"/>
      <c r="X123" s="14"/>
      <c r="Y123" s="14"/>
      <c r="Z123" s="14"/>
      <c r="AA123" s="17"/>
      <c r="AB123" s="7"/>
    </row>
    <row r="124" spans="1:28" ht="14.25">
      <c r="A124" s="18">
        <v>59328</v>
      </c>
      <c r="B124" s="19" t="s">
        <v>245</v>
      </c>
      <c r="C124" s="19" t="s">
        <v>246</v>
      </c>
      <c r="D124" s="19" t="s">
        <v>247</v>
      </c>
      <c r="E124" s="20" t="s">
        <v>43</v>
      </c>
      <c r="F124" s="19" t="s">
        <v>31</v>
      </c>
      <c r="G124" s="19">
        <f>I124+K124+M124+O124+Q124+S124+U124+W124+Y124+AA124</f>
        <v>91</v>
      </c>
      <c r="H124" s="19"/>
      <c r="I124" s="21"/>
      <c r="J124" s="21">
        <v>15</v>
      </c>
      <c r="K124" s="21">
        <f>VLOOKUP(J124,'Point System - Table 1'!$G$3:$K$103,3,FALSE)</f>
        <v>8</v>
      </c>
      <c r="L124" s="21"/>
      <c r="M124" s="21"/>
      <c r="N124" s="19"/>
      <c r="O124" s="19"/>
      <c r="P124" s="19">
        <v>5</v>
      </c>
      <c r="Q124" s="19">
        <v>30</v>
      </c>
      <c r="R124" s="19"/>
      <c r="S124" s="19"/>
      <c r="T124" s="19"/>
      <c r="U124" s="19"/>
      <c r="V124" s="19">
        <v>3</v>
      </c>
      <c r="W124" s="19">
        <v>32</v>
      </c>
      <c r="X124" s="19">
        <v>8</v>
      </c>
      <c r="Y124" s="19">
        <v>21</v>
      </c>
      <c r="Z124" s="19"/>
      <c r="AA124" s="22"/>
      <c r="AB124" s="7"/>
    </row>
    <row r="125" spans="1:28" ht="14.25">
      <c r="A125" s="13">
        <v>59328</v>
      </c>
      <c r="B125" s="14" t="s">
        <v>245</v>
      </c>
      <c r="C125" s="14" t="s">
        <v>246</v>
      </c>
      <c r="D125" s="14" t="s">
        <v>247</v>
      </c>
      <c r="E125" s="15" t="s">
        <v>48</v>
      </c>
      <c r="F125" s="14" t="s">
        <v>31</v>
      </c>
      <c r="G125" s="14">
        <f>I125+K125+M125+O125+Q125+S125+U125+W125+Y125+AA125</f>
        <v>142</v>
      </c>
      <c r="H125" s="14"/>
      <c r="I125" s="16"/>
      <c r="J125" s="16"/>
      <c r="K125" s="16"/>
      <c r="L125" s="16">
        <v>41</v>
      </c>
      <c r="M125" s="16">
        <f>VLOOKUP(L125,'Point System - Table 1'!$M$3:$Q$103,3,FALSE)</f>
        <v>10</v>
      </c>
      <c r="N125" s="14">
        <v>44</v>
      </c>
      <c r="O125" s="14">
        <v>10</v>
      </c>
      <c r="P125" s="14"/>
      <c r="Q125" s="14"/>
      <c r="R125" s="14"/>
      <c r="S125" s="14"/>
      <c r="T125" s="14">
        <v>9</v>
      </c>
      <c r="U125" s="14">
        <v>44</v>
      </c>
      <c r="V125" s="14">
        <v>6</v>
      </c>
      <c r="W125" s="14">
        <v>30</v>
      </c>
      <c r="X125" s="14">
        <v>8</v>
      </c>
      <c r="Y125" s="14">
        <v>48</v>
      </c>
      <c r="Z125" s="14"/>
      <c r="AA125" s="17"/>
      <c r="AB125" s="7"/>
    </row>
    <row r="126" spans="1:28" ht="14.25">
      <c r="A126" s="18">
        <v>274542</v>
      </c>
      <c r="B126" s="19" t="s">
        <v>248</v>
      </c>
      <c r="C126" s="19" t="s">
        <v>249</v>
      </c>
      <c r="D126" s="19" t="s">
        <v>250</v>
      </c>
      <c r="E126" s="20" t="s">
        <v>35</v>
      </c>
      <c r="F126" s="19" t="s">
        <v>31</v>
      </c>
      <c r="G126" s="19">
        <f>I126+K126+M126+O126+Q126+S126+U126+W126+Y126+AA126</f>
        <v>124</v>
      </c>
      <c r="H126" s="19">
        <v>10</v>
      </c>
      <c r="I126" s="21">
        <f>VLOOKUP(H126,'Point System - Table 1'!$G$3:$K$103,3,FALSE)</f>
        <v>16</v>
      </c>
      <c r="J126" s="21">
        <v>25</v>
      </c>
      <c r="K126" s="21">
        <f>VLOOKUP(J126,'Point System - Table 1'!$G$3:$K$103,3,FALSE)</f>
        <v>4</v>
      </c>
      <c r="L126" s="21">
        <v>25</v>
      </c>
      <c r="M126" s="21">
        <v>10</v>
      </c>
      <c r="N126" s="19"/>
      <c r="O126" s="19"/>
      <c r="P126" s="19">
        <v>19</v>
      </c>
      <c r="Q126" s="19">
        <v>4</v>
      </c>
      <c r="R126" s="19">
        <v>10</v>
      </c>
      <c r="S126" s="19">
        <v>40</v>
      </c>
      <c r="T126" s="19">
        <v>5</v>
      </c>
      <c r="U126" s="19">
        <v>30</v>
      </c>
      <c r="V126" s="19">
        <v>15</v>
      </c>
      <c r="W126" s="19">
        <v>0</v>
      </c>
      <c r="X126" s="19">
        <v>15</v>
      </c>
      <c r="Y126" s="19">
        <v>20</v>
      </c>
      <c r="Z126" s="19"/>
      <c r="AA126" s="22"/>
      <c r="AB126" s="7"/>
    </row>
    <row r="127" spans="1:28" ht="14.25">
      <c r="A127" s="13">
        <v>197019</v>
      </c>
      <c r="B127" s="14" t="s">
        <v>251</v>
      </c>
      <c r="C127" s="14" t="s">
        <v>252</v>
      </c>
      <c r="D127" s="14" t="s">
        <v>250</v>
      </c>
      <c r="E127" s="15" t="s">
        <v>35</v>
      </c>
      <c r="F127" s="14" t="s">
        <v>31</v>
      </c>
      <c r="G127" s="14">
        <f>I127+K127+M127+O127+Q127+S127+U127+W127+Y127+AA127</f>
        <v>81</v>
      </c>
      <c r="H127" s="14"/>
      <c r="I127" s="16"/>
      <c r="J127" s="16">
        <v>24</v>
      </c>
      <c r="K127" s="16">
        <f>VLOOKUP(J127,'Point System - Table 1'!$G$3:$K$103,3,FALSE)</f>
        <v>4</v>
      </c>
      <c r="L127" s="16">
        <v>37</v>
      </c>
      <c r="M127" s="16">
        <v>10</v>
      </c>
      <c r="N127" s="14"/>
      <c r="O127" s="14"/>
      <c r="P127" s="14">
        <v>6</v>
      </c>
      <c r="Q127" s="14">
        <v>27</v>
      </c>
      <c r="R127" s="14">
        <v>11</v>
      </c>
      <c r="S127" s="14">
        <v>36</v>
      </c>
      <c r="T127" s="14">
        <v>22</v>
      </c>
      <c r="U127" s="14">
        <v>4</v>
      </c>
      <c r="V127" s="14">
        <v>14</v>
      </c>
      <c r="W127" s="14">
        <v>0</v>
      </c>
      <c r="X127" s="14"/>
      <c r="Y127" s="14"/>
      <c r="Z127" s="14"/>
      <c r="AA127" s="17"/>
      <c r="AB127" s="7"/>
    </row>
    <row r="128" spans="1:28" ht="14.25">
      <c r="A128" s="18">
        <v>230106</v>
      </c>
      <c r="B128" s="19" t="s">
        <v>253</v>
      </c>
      <c r="C128" s="19" t="s">
        <v>53</v>
      </c>
      <c r="D128" s="19" t="s">
        <v>254</v>
      </c>
      <c r="E128" s="20" t="s">
        <v>35</v>
      </c>
      <c r="F128" s="19" t="s">
        <v>31</v>
      </c>
      <c r="G128" s="19">
        <f>I128+K128+M128+O128+Q128+S128+U128+W128+Y128+AA128</f>
        <v>10</v>
      </c>
      <c r="H128" s="19"/>
      <c r="I128" s="21"/>
      <c r="J128" s="21"/>
      <c r="K128" s="21"/>
      <c r="L128" s="21">
        <v>23</v>
      </c>
      <c r="M128" s="21">
        <f>VLOOKUP(L128,'Point System - Table 1'!$M$3:$Q$103,3,FALSE)</f>
        <v>10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22"/>
      <c r="AB128" s="7"/>
    </row>
    <row r="129" spans="1:28" ht="14.25">
      <c r="A129" s="13">
        <v>289406</v>
      </c>
      <c r="B129" s="14" t="s">
        <v>255</v>
      </c>
      <c r="C129" s="14" t="s">
        <v>114</v>
      </c>
      <c r="D129" s="14" t="s">
        <v>250</v>
      </c>
      <c r="E129" s="15" t="s">
        <v>30</v>
      </c>
      <c r="F129" s="14" t="s">
        <v>31</v>
      </c>
      <c r="G129" s="14">
        <f>I129+K129+M129+O129+Q129+S129+U129+W129+Y129+AA129</f>
        <v>78</v>
      </c>
      <c r="H129" s="14">
        <v>37</v>
      </c>
      <c r="I129" s="16">
        <f>VLOOKUP(H129,'Point System - Table 1'!$A$3:$E$103,3,FALSE)</f>
        <v>2</v>
      </c>
      <c r="J129" s="16">
        <v>9</v>
      </c>
      <c r="K129" s="16">
        <f>VLOOKUP(J129,'Point System - Table 1'!$A$3:$E$103,3,FALSE)</f>
        <v>12</v>
      </c>
      <c r="L129" s="16">
        <v>40</v>
      </c>
      <c r="M129" s="16">
        <f>VLOOKUP(L129,'Point System - Table 1'!$A$3:$E$103,3,FALSE)</f>
        <v>2</v>
      </c>
      <c r="N129" s="14">
        <v>40</v>
      </c>
      <c r="O129" s="14">
        <v>2</v>
      </c>
      <c r="P129" s="14">
        <v>30</v>
      </c>
      <c r="Q129" s="14">
        <v>4</v>
      </c>
      <c r="R129" s="24">
        <v>3</v>
      </c>
      <c r="S129" s="24">
        <v>24</v>
      </c>
      <c r="T129" s="14">
        <v>6</v>
      </c>
      <c r="U129" s="14">
        <v>17</v>
      </c>
      <c r="V129" s="14">
        <v>17</v>
      </c>
      <c r="W129" s="14">
        <v>0</v>
      </c>
      <c r="X129" s="14">
        <v>7</v>
      </c>
      <c r="Y129" s="14">
        <v>15</v>
      </c>
      <c r="Z129" s="14"/>
      <c r="AA129" s="17"/>
      <c r="AB129" s="7"/>
    </row>
    <row r="130" spans="1:28" ht="14.25">
      <c r="A130" s="18">
        <v>269041</v>
      </c>
      <c r="B130" s="19" t="s">
        <v>256</v>
      </c>
      <c r="C130" s="19" t="s">
        <v>257</v>
      </c>
      <c r="D130" s="19" t="s">
        <v>250</v>
      </c>
      <c r="E130" s="20" t="s">
        <v>30</v>
      </c>
      <c r="F130" s="19" t="s">
        <v>31</v>
      </c>
      <c r="G130" s="19">
        <f>I130+K130+M130+O130+Q130+S130+U130+W130+Y130+AA130</f>
        <v>21</v>
      </c>
      <c r="H130" s="19">
        <v>30</v>
      </c>
      <c r="I130" s="21">
        <f>VLOOKUP(H130,'Point System - Table 1'!$A$3:$E$103,3,FALSE)</f>
        <v>2</v>
      </c>
      <c r="J130" s="19"/>
      <c r="K130" s="19"/>
      <c r="L130" s="21">
        <v>21</v>
      </c>
      <c r="M130" s="21">
        <f>VLOOKUP(L130,'Point System - Table 1'!$A$3:$E$103,3,FALSE)</f>
        <v>2</v>
      </c>
      <c r="N130" s="19">
        <v>37</v>
      </c>
      <c r="O130" s="19">
        <v>2</v>
      </c>
      <c r="P130" s="19"/>
      <c r="Q130" s="19"/>
      <c r="R130" s="19">
        <v>8</v>
      </c>
      <c r="S130" s="19">
        <v>13</v>
      </c>
      <c r="T130" s="19"/>
      <c r="U130" s="19"/>
      <c r="V130" s="19"/>
      <c r="W130" s="19"/>
      <c r="X130" s="19">
        <v>23</v>
      </c>
      <c r="Y130" s="19">
        <v>2</v>
      </c>
      <c r="Z130" s="19"/>
      <c r="AA130" s="22"/>
      <c r="AB130" s="7"/>
    </row>
    <row r="131" spans="1:28" ht="14.25">
      <c r="A131" s="13">
        <v>262201</v>
      </c>
      <c r="B131" s="14" t="s">
        <v>258</v>
      </c>
      <c r="C131" s="14" t="s">
        <v>259</v>
      </c>
      <c r="D131" s="14" t="s">
        <v>250</v>
      </c>
      <c r="E131" s="15" t="s">
        <v>30</v>
      </c>
      <c r="F131" s="14" t="s">
        <v>31</v>
      </c>
      <c r="G131" s="14">
        <f>I131+K131+M131+O131+Q131+S131+U131+W131+Y131+AA131</f>
        <v>6</v>
      </c>
      <c r="H131" s="14"/>
      <c r="I131" s="16"/>
      <c r="J131" s="16"/>
      <c r="K131" s="16"/>
      <c r="L131" s="16">
        <v>34</v>
      </c>
      <c r="M131" s="16">
        <f>VLOOKUP(L131,'Point System - Table 1'!$A$3:$E$103,3,FALSE)</f>
        <v>2</v>
      </c>
      <c r="N131" s="14">
        <v>47</v>
      </c>
      <c r="O131" s="14">
        <v>2</v>
      </c>
      <c r="P131" s="14"/>
      <c r="Q131" s="14"/>
      <c r="R131" s="14"/>
      <c r="S131" s="14"/>
      <c r="T131" s="14"/>
      <c r="U131" s="14"/>
      <c r="V131" s="14"/>
      <c r="W131" s="14"/>
      <c r="X131" s="14">
        <v>26</v>
      </c>
      <c r="Y131" s="14">
        <v>2</v>
      </c>
      <c r="Z131" s="14"/>
      <c r="AA131" s="17"/>
      <c r="AB131" s="7"/>
    </row>
    <row r="132" spans="1:28" ht="14.25">
      <c r="A132" s="18">
        <v>278500</v>
      </c>
      <c r="B132" s="19" t="s">
        <v>260</v>
      </c>
      <c r="C132" s="19" t="s">
        <v>261</v>
      </c>
      <c r="D132" s="19" t="s">
        <v>250</v>
      </c>
      <c r="E132" s="20" t="s">
        <v>30</v>
      </c>
      <c r="F132" s="19" t="s">
        <v>31</v>
      </c>
      <c r="G132" s="19">
        <f>I132+K132+M132+O132+Q132+S132+U132+W132+Y132+AA132</f>
        <v>35</v>
      </c>
      <c r="H132" s="19"/>
      <c r="I132" s="21"/>
      <c r="J132" s="21">
        <v>22</v>
      </c>
      <c r="K132" s="21">
        <f>VLOOKUP(J132,'Point System - Table 1'!$A$3:$E$103,3,FALSE)</f>
        <v>2</v>
      </c>
      <c r="L132" s="21">
        <v>50</v>
      </c>
      <c r="M132" s="21">
        <f>VLOOKUP(L132,'Point System - Table 1'!$A$3:$E$103,3,FALSE)</f>
        <v>2</v>
      </c>
      <c r="N132" s="19"/>
      <c r="O132" s="19"/>
      <c r="P132" s="19">
        <v>32</v>
      </c>
      <c r="Q132" s="19">
        <v>4</v>
      </c>
      <c r="R132" s="19">
        <v>4</v>
      </c>
      <c r="S132" s="19">
        <v>21</v>
      </c>
      <c r="T132" s="19">
        <v>15</v>
      </c>
      <c r="U132" s="19">
        <v>6</v>
      </c>
      <c r="V132" s="19">
        <v>19</v>
      </c>
      <c r="W132" s="19">
        <v>0</v>
      </c>
      <c r="X132" s="19"/>
      <c r="Y132" s="19"/>
      <c r="Z132" s="19"/>
      <c r="AA132" s="22"/>
      <c r="AB132" s="7"/>
    </row>
    <row r="133" spans="1:28" ht="14.25">
      <c r="A133" s="13">
        <v>222131</v>
      </c>
      <c r="B133" s="14" t="s">
        <v>262</v>
      </c>
      <c r="C133" s="14" t="s">
        <v>263</v>
      </c>
      <c r="D133" s="14" t="s">
        <v>250</v>
      </c>
      <c r="E133" s="15" t="s">
        <v>30</v>
      </c>
      <c r="F133" s="14" t="s">
        <v>31</v>
      </c>
      <c r="G133" s="14">
        <f>I133+K133+M133+O133+Q133+S133+U133+W133+Y133+AA133</f>
        <v>17</v>
      </c>
      <c r="H133" s="14">
        <v>49</v>
      </c>
      <c r="I133" s="16">
        <f>VLOOKUP(H133,'Point System - Table 1'!$A$3:$E$103,3,FALSE)</f>
        <v>2</v>
      </c>
      <c r="J133" s="16">
        <v>43</v>
      </c>
      <c r="K133" s="16">
        <f>VLOOKUP(J133,'Point System - Table 1'!$A$3:$E$103,3,FALSE)</f>
        <v>2</v>
      </c>
      <c r="L133" s="16">
        <v>39</v>
      </c>
      <c r="M133" s="16">
        <f>VLOOKUP(L133,'Point System - Table 1'!$A$3:$E$103,3,FALSE)</f>
        <v>2</v>
      </c>
      <c r="N133" s="14"/>
      <c r="O133" s="14"/>
      <c r="P133" s="14"/>
      <c r="Q133" s="14"/>
      <c r="R133" s="14">
        <v>10</v>
      </c>
      <c r="S133" s="14">
        <v>11</v>
      </c>
      <c r="T133" s="14"/>
      <c r="U133" s="14"/>
      <c r="V133" s="14"/>
      <c r="W133" s="14"/>
      <c r="X133" s="14"/>
      <c r="Y133" s="14"/>
      <c r="Z133" s="14"/>
      <c r="AA133" s="17"/>
      <c r="AB133" s="7"/>
    </row>
    <row r="134" spans="1:28" ht="14.25">
      <c r="A134" s="18">
        <v>293789</v>
      </c>
      <c r="B134" s="19" t="s">
        <v>264</v>
      </c>
      <c r="C134" s="19" t="s">
        <v>265</v>
      </c>
      <c r="D134" s="19" t="s">
        <v>250</v>
      </c>
      <c r="E134" s="20" t="s">
        <v>30</v>
      </c>
      <c r="F134" s="19" t="s">
        <v>31</v>
      </c>
      <c r="G134" s="19">
        <f>I134+K134+M134+O134+Q134+S134+U134+W134+Y134+AA134</f>
        <v>6</v>
      </c>
      <c r="H134" s="19">
        <v>21</v>
      </c>
      <c r="I134" s="21">
        <f>VLOOKUP(H134,'Point System - Table 1'!$A$3:$E$103,3,FALSE)</f>
        <v>2</v>
      </c>
      <c r="J134" s="21">
        <v>28</v>
      </c>
      <c r="K134" s="21">
        <f>VLOOKUP(J134,'Point System - Table 1'!$A$3:$E$103,3,FALSE)</f>
        <v>2</v>
      </c>
      <c r="L134" s="21">
        <v>32</v>
      </c>
      <c r="M134" s="21">
        <f>VLOOKUP(L134,'Point System - Table 1'!$A$3:$E$103,3,FALSE)</f>
        <v>2</v>
      </c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22"/>
      <c r="AB134" s="7"/>
    </row>
    <row r="135" spans="1:28" ht="14.25">
      <c r="A135" s="13">
        <v>295701</v>
      </c>
      <c r="B135" s="14" t="s">
        <v>255</v>
      </c>
      <c r="C135" s="14" t="s">
        <v>266</v>
      </c>
      <c r="D135" s="14" t="s">
        <v>250</v>
      </c>
      <c r="E135" s="15" t="s">
        <v>30</v>
      </c>
      <c r="F135" s="14" t="s">
        <v>59</v>
      </c>
      <c r="G135" s="14">
        <f>I135+K135+M135+O135+Q135+S135+U135+W135+Y135+AA135</f>
        <v>137</v>
      </c>
      <c r="H135" s="14"/>
      <c r="I135" s="16"/>
      <c r="J135" s="16"/>
      <c r="K135" s="16"/>
      <c r="L135" s="16"/>
      <c r="M135" s="16"/>
      <c r="N135" s="14"/>
      <c r="O135" s="14"/>
      <c r="P135" s="14"/>
      <c r="Q135" s="14"/>
      <c r="R135" s="14">
        <v>4</v>
      </c>
      <c r="S135" s="14">
        <v>28</v>
      </c>
      <c r="T135" s="14">
        <v>1</v>
      </c>
      <c r="U135" s="14">
        <v>50</v>
      </c>
      <c r="V135" s="14">
        <v>5</v>
      </c>
      <c r="W135" s="14">
        <v>24</v>
      </c>
      <c r="X135" s="14">
        <v>4</v>
      </c>
      <c r="Y135" s="14">
        <v>35</v>
      </c>
      <c r="Z135" s="14"/>
      <c r="AA135" s="17"/>
      <c r="AB135" s="7"/>
    </row>
    <row r="136" spans="1:28" ht="14.25">
      <c r="A136" s="18">
        <v>271382</v>
      </c>
      <c r="B136" s="19" t="s">
        <v>267</v>
      </c>
      <c r="C136" s="19" t="s">
        <v>268</v>
      </c>
      <c r="D136" s="19" t="s">
        <v>250</v>
      </c>
      <c r="E136" s="20" t="s">
        <v>30</v>
      </c>
      <c r="F136" s="19" t="s">
        <v>59</v>
      </c>
      <c r="G136" s="19">
        <f>I136+K136+M136+O136+Q136+S136+U136+W136+Y136+AA136</f>
        <v>38</v>
      </c>
      <c r="H136" s="19">
        <v>26</v>
      </c>
      <c r="I136" s="21">
        <f>VLOOKUP(H136,'Point System - Table 1'!$G$3:$K$103,3,FALSE)</f>
        <v>4</v>
      </c>
      <c r="J136" s="21">
        <v>14</v>
      </c>
      <c r="K136" s="21">
        <f>VLOOKUP(J136,'Point System - Table 1'!$A$3:$E$103,3,FALSE)</f>
        <v>7</v>
      </c>
      <c r="L136" s="21">
        <v>8</v>
      </c>
      <c r="M136" s="21">
        <f>VLOOKUP(L136,'Point System - Table 1'!$A$3:$E$103,3,FALSE)</f>
        <v>13</v>
      </c>
      <c r="N136" s="19">
        <v>15</v>
      </c>
      <c r="O136" s="19">
        <v>6</v>
      </c>
      <c r="P136" s="19">
        <v>15</v>
      </c>
      <c r="Q136" s="19">
        <v>8</v>
      </c>
      <c r="R136" s="19"/>
      <c r="S136" s="19"/>
      <c r="T136" s="19"/>
      <c r="U136" s="19"/>
      <c r="V136" s="19"/>
      <c r="W136" s="19"/>
      <c r="X136" s="19"/>
      <c r="Y136" s="19"/>
      <c r="Z136" s="19"/>
      <c r="AA136" s="22"/>
      <c r="AB136" s="7"/>
    </row>
    <row r="137" spans="1:28" ht="14.25">
      <c r="A137" s="13">
        <v>262201</v>
      </c>
      <c r="B137" s="14" t="s">
        <v>256</v>
      </c>
      <c r="C137" s="14" t="s">
        <v>259</v>
      </c>
      <c r="D137" s="14" t="s">
        <v>250</v>
      </c>
      <c r="E137" s="15" t="s">
        <v>269</v>
      </c>
      <c r="F137" s="14" t="s">
        <v>31</v>
      </c>
      <c r="G137" s="14">
        <f>I137+K137+M137+O137+Q137+S137+U137+W137+Y137+AA137</f>
        <v>134</v>
      </c>
      <c r="H137" s="14">
        <v>5</v>
      </c>
      <c r="I137" s="16">
        <f>VLOOKUP(H137,'Point System - Table 1'!$A$3:$E$103,3,FALSE)</f>
        <v>19</v>
      </c>
      <c r="J137" s="16">
        <v>5</v>
      </c>
      <c r="K137" s="16">
        <f>VLOOKUP(J137,'Point System - Table 1'!$A$3:$E$103,3,FALSE)</f>
        <v>19</v>
      </c>
      <c r="L137" s="16">
        <v>2</v>
      </c>
      <c r="M137" s="16">
        <f>VLOOKUP(L137,'Point System - Table 1'!$A$3:$E$103,3,FALSE)</f>
        <v>27</v>
      </c>
      <c r="N137" s="14"/>
      <c r="O137" s="14"/>
      <c r="P137" s="14"/>
      <c r="Q137" s="14"/>
      <c r="R137" s="14">
        <v>5</v>
      </c>
      <c r="S137" s="14">
        <v>19</v>
      </c>
      <c r="T137" s="14">
        <v>5</v>
      </c>
      <c r="U137" s="14">
        <v>19</v>
      </c>
      <c r="V137" s="14">
        <v>6</v>
      </c>
      <c r="W137" s="14">
        <v>10</v>
      </c>
      <c r="X137" s="14">
        <v>4</v>
      </c>
      <c r="Y137" s="14">
        <v>21</v>
      </c>
      <c r="Z137" s="14"/>
      <c r="AA137" s="17"/>
      <c r="AB137" s="7"/>
    </row>
    <row r="138" spans="1:28" ht="14.25">
      <c r="A138" s="18">
        <v>201983</v>
      </c>
      <c r="B138" s="19" t="s">
        <v>270</v>
      </c>
      <c r="C138" s="19" t="s">
        <v>271</v>
      </c>
      <c r="D138" s="19" t="s">
        <v>250</v>
      </c>
      <c r="E138" s="20" t="s">
        <v>43</v>
      </c>
      <c r="F138" s="19" t="s">
        <v>31</v>
      </c>
      <c r="G138" s="19">
        <f>I138+K138+M138+O138+Q138+S138+U138+W138+Y138+AA138</f>
        <v>47</v>
      </c>
      <c r="H138" s="19"/>
      <c r="I138" s="21"/>
      <c r="J138" s="21">
        <v>14</v>
      </c>
      <c r="K138" s="21">
        <f>VLOOKUP(J138,'Point System - Table 1'!$G$3:$K$103,3,FALSE)</f>
        <v>9</v>
      </c>
      <c r="L138" s="21"/>
      <c r="M138" s="21"/>
      <c r="N138" s="19"/>
      <c r="O138" s="19"/>
      <c r="P138" s="19"/>
      <c r="Q138" s="19"/>
      <c r="R138" s="19"/>
      <c r="S138" s="19"/>
      <c r="T138" s="19">
        <v>15</v>
      </c>
      <c r="U138" s="19">
        <v>8</v>
      </c>
      <c r="V138" s="19">
        <v>7</v>
      </c>
      <c r="W138" s="19">
        <v>18</v>
      </c>
      <c r="X138" s="19">
        <v>12</v>
      </c>
      <c r="Y138" s="19">
        <v>12</v>
      </c>
      <c r="Z138" s="19"/>
      <c r="AA138" s="22"/>
      <c r="AB138" s="7"/>
    </row>
    <row r="139" spans="1:28" ht="14.25">
      <c r="A139" s="13">
        <v>222131</v>
      </c>
      <c r="B139" s="14" t="s">
        <v>262</v>
      </c>
      <c r="C139" s="14" t="s">
        <v>263</v>
      </c>
      <c r="D139" s="14" t="s">
        <v>250</v>
      </c>
      <c r="E139" s="15" t="s">
        <v>43</v>
      </c>
      <c r="F139" s="14" t="s">
        <v>31</v>
      </c>
      <c r="G139" s="14">
        <f>I139+K139+M139+O139+Q139+S139+U139+W139+Y139+AA139</f>
        <v>35</v>
      </c>
      <c r="H139" s="14"/>
      <c r="I139" s="16"/>
      <c r="J139" s="16"/>
      <c r="K139" s="16"/>
      <c r="L139" s="16"/>
      <c r="M139" s="16"/>
      <c r="N139" s="14"/>
      <c r="O139" s="14"/>
      <c r="P139" s="14"/>
      <c r="Q139" s="14"/>
      <c r="R139" s="14">
        <v>6</v>
      </c>
      <c r="S139" s="14">
        <v>27</v>
      </c>
      <c r="T139" s="14">
        <v>20</v>
      </c>
      <c r="U139" s="14">
        <v>4</v>
      </c>
      <c r="V139" s="14">
        <v>15</v>
      </c>
      <c r="W139" s="14">
        <v>0</v>
      </c>
      <c r="X139" s="14">
        <v>19</v>
      </c>
      <c r="Y139" s="14">
        <v>4</v>
      </c>
      <c r="Z139" s="14"/>
      <c r="AA139" s="17"/>
      <c r="AB139" s="7"/>
    </row>
    <row r="140" spans="1:28" ht="14.25">
      <c r="A140" s="18">
        <v>269041</v>
      </c>
      <c r="B140" s="19" t="s">
        <v>256</v>
      </c>
      <c r="C140" s="19" t="s">
        <v>257</v>
      </c>
      <c r="D140" s="19" t="s">
        <v>250</v>
      </c>
      <c r="E140" s="20" t="s">
        <v>43</v>
      </c>
      <c r="F140" s="19" t="s">
        <v>31</v>
      </c>
      <c r="G140" s="19">
        <f>I140+K140+M140+O140+Q140+S140+U140+W140+Y140+AA140</f>
        <v>16</v>
      </c>
      <c r="H140" s="19"/>
      <c r="I140" s="21"/>
      <c r="J140" s="21"/>
      <c r="K140" s="21"/>
      <c r="L140" s="21"/>
      <c r="M140" s="21"/>
      <c r="N140" s="19"/>
      <c r="O140" s="19"/>
      <c r="P140" s="19"/>
      <c r="Q140" s="19"/>
      <c r="R140" s="19"/>
      <c r="S140" s="19"/>
      <c r="T140" s="19">
        <v>23</v>
      </c>
      <c r="U140" s="19">
        <v>4</v>
      </c>
      <c r="V140" s="19">
        <v>10</v>
      </c>
      <c r="W140" s="19">
        <v>12</v>
      </c>
      <c r="X140" s="19"/>
      <c r="Y140" s="19"/>
      <c r="Z140" s="19"/>
      <c r="AA140" s="22"/>
      <c r="AB140" s="7"/>
    </row>
    <row r="141" spans="1:28" ht="14.25">
      <c r="A141" s="13">
        <v>278500</v>
      </c>
      <c r="B141" s="14" t="s">
        <v>260</v>
      </c>
      <c r="C141" s="14" t="s">
        <v>261</v>
      </c>
      <c r="D141" s="14" t="s">
        <v>250</v>
      </c>
      <c r="E141" s="15" t="s">
        <v>43</v>
      </c>
      <c r="F141" s="14" t="s">
        <v>31</v>
      </c>
      <c r="G141" s="14">
        <f>I141+K141+M141+O141+Q141+S141+U141+W141+Y141+AA141</f>
        <v>35</v>
      </c>
      <c r="H141" s="14"/>
      <c r="I141" s="16"/>
      <c r="J141" s="16"/>
      <c r="K141" s="16"/>
      <c r="L141" s="16"/>
      <c r="M141" s="16"/>
      <c r="N141" s="14"/>
      <c r="O141" s="14"/>
      <c r="P141" s="14"/>
      <c r="Q141" s="14"/>
      <c r="R141" s="14">
        <v>4</v>
      </c>
      <c r="S141" s="14">
        <v>35</v>
      </c>
      <c r="T141" s="14"/>
      <c r="U141" s="14"/>
      <c r="V141" s="14"/>
      <c r="W141" s="14"/>
      <c r="X141" s="14"/>
      <c r="Y141" s="14"/>
      <c r="Z141" s="14"/>
      <c r="AA141" s="17"/>
      <c r="AB141" s="7"/>
    </row>
    <row r="142" spans="1:28" ht="14.25">
      <c r="A142" s="18">
        <v>291720</v>
      </c>
      <c r="B142" s="19" t="s">
        <v>272</v>
      </c>
      <c r="C142" s="19" t="s">
        <v>273</v>
      </c>
      <c r="D142" s="19"/>
      <c r="E142" s="20" t="s">
        <v>30</v>
      </c>
      <c r="F142" s="19" t="s">
        <v>31</v>
      </c>
      <c r="G142" s="19">
        <f>I142+K142+M142+O142+Q142+S142+U142+W142+Y142+AA142</f>
        <v>51</v>
      </c>
      <c r="H142" s="19"/>
      <c r="I142" s="21"/>
      <c r="J142" s="21"/>
      <c r="K142" s="21"/>
      <c r="L142" s="21">
        <v>14</v>
      </c>
      <c r="M142" s="21">
        <f>VLOOKUP(L142,'Point System - Table 1'!$A$3:$E$103,3,FALSE)</f>
        <v>7</v>
      </c>
      <c r="N142" s="19"/>
      <c r="O142" s="19"/>
      <c r="P142" s="19"/>
      <c r="Q142" s="19"/>
      <c r="R142" s="19"/>
      <c r="S142" s="19"/>
      <c r="T142" s="19">
        <v>29</v>
      </c>
      <c r="U142" s="19">
        <v>2</v>
      </c>
      <c r="V142" s="19">
        <v>5</v>
      </c>
      <c r="W142" s="19">
        <v>12</v>
      </c>
      <c r="X142" s="19">
        <v>1</v>
      </c>
      <c r="Y142" s="19">
        <v>30</v>
      </c>
      <c r="Z142" s="19"/>
      <c r="AA142" s="22"/>
      <c r="AB142" s="7"/>
    </row>
    <row r="143" spans="1:28" ht="14.25">
      <c r="A143" s="13">
        <v>298048</v>
      </c>
      <c r="B143" s="14" t="s">
        <v>274</v>
      </c>
      <c r="C143" s="14" t="s">
        <v>275</v>
      </c>
      <c r="D143" s="14"/>
      <c r="E143" s="15" t="s">
        <v>30</v>
      </c>
      <c r="F143" s="14" t="s">
        <v>31</v>
      </c>
      <c r="G143" s="14">
        <f>I143+K143+M143+O143+Q143+S143+U143+W143+Y143+AA143</f>
        <v>12</v>
      </c>
      <c r="H143" s="14"/>
      <c r="I143" s="16"/>
      <c r="J143" s="16"/>
      <c r="K143" s="16"/>
      <c r="L143" s="16"/>
      <c r="M143" s="16"/>
      <c r="N143" s="14"/>
      <c r="O143" s="14"/>
      <c r="P143" s="14"/>
      <c r="Q143" s="14"/>
      <c r="R143" s="14"/>
      <c r="S143" s="14"/>
      <c r="T143" s="14"/>
      <c r="U143" s="14"/>
      <c r="V143" s="14">
        <v>8</v>
      </c>
      <c r="W143" s="14">
        <v>6</v>
      </c>
      <c r="X143" s="14">
        <v>15</v>
      </c>
      <c r="Y143" s="14">
        <v>6</v>
      </c>
      <c r="Z143" s="14"/>
      <c r="AA143" s="17"/>
      <c r="AB143" s="7"/>
    </row>
    <row r="144" spans="1:28" ht="14.25">
      <c r="A144" s="18">
        <v>289157</v>
      </c>
      <c r="B144" s="19" t="s">
        <v>272</v>
      </c>
      <c r="C144" s="19" t="s">
        <v>276</v>
      </c>
      <c r="D144" s="19"/>
      <c r="E144" s="20" t="s">
        <v>30</v>
      </c>
      <c r="F144" s="19" t="s">
        <v>31</v>
      </c>
      <c r="G144" s="19">
        <f>I144+K144+M144+O144+Q144+S144+U144+W144+Y144+AA144</f>
        <v>8</v>
      </c>
      <c r="H144" s="19"/>
      <c r="I144" s="21"/>
      <c r="J144" s="21"/>
      <c r="K144" s="21"/>
      <c r="L144" s="21">
        <v>42</v>
      </c>
      <c r="M144" s="21">
        <f>VLOOKUP(L144,'Point System - Table 1'!$A$3:$E$103,3,FALSE)</f>
        <v>2</v>
      </c>
      <c r="N144" s="19"/>
      <c r="O144" s="19"/>
      <c r="P144" s="19"/>
      <c r="Q144" s="19"/>
      <c r="R144" s="19"/>
      <c r="S144" s="19"/>
      <c r="T144" s="19">
        <v>30</v>
      </c>
      <c r="U144" s="19">
        <v>2</v>
      </c>
      <c r="V144" s="19">
        <v>10</v>
      </c>
      <c r="W144" s="19">
        <v>2</v>
      </c>
      <c r="X144" s="19">
        <v>21</v>
      </c>
      <c r="Y144" s="19">
        <v>2</v>
      </c>
      <c r="Z144" s="19"/>
      <c r="AA144" s="22"/>
      <c r="AB144" s="7"/>
    </row>
    <row r="145" spans="1:28" ht="14.25">
      <c r="A145" s="13">
        <v>202669</v>
      </c>
      <c r="B145" s="14" t="s">
        <v>277</v>
      </c>
      <c r="C145" s="14" t="s">
        <v>278</v>
      </c>
      <c r="D145" s="14"/>
      <c r="E145" s="15" t="s">
        <v>30</v>
      </c>
      <c r="F145" s="14" t="s">
        <v>31</v>
      </c>
      <c r="G145" s="14">
        <f>I145+K145+M145+O145+Q145+S145+U145+W145+Y145+AA145</f>
        <v>29</v>
      </c>
      <c r="H145" s="14"/>
      <c r="I145" s="16"/>
      <c r="J145" s="16"/>
      <c r="K145" s="16"/>
      <c r="L145" s="16"/>
      <c r="M145" s="16"/>
      <c r="N145" s="14"/>
      <c r="O145" s="14"/>
      <c r="P145" s="14"/>
      <c r="Q145" s="14"/>
      <c r="R145" s="14"/>
      <c r="S145" s="14"/>
      <c r="T145" s="14">
        <v>2</v>
      </c>
      <c r="U145" s="14">
        <v>27</v>
      </c>
      <c r="V145" s="14">
        <v>13</v>
      </c>
      <c r="W145" s="14">
        <v>0</v>
      </c>
      <c r="X145" s="14">
        <v>17</v>
      </c>
      <c r="Y145" s="14">
        <v>2</v>
      </c>
      <c r="Z145" s="14"/>
      <c r="AA145" s="17"/>
      <c r="AB145" s="7"/>
    </row>
    <row r="146" spans="1:28" ht="14.25">
      <c r="A146" s="18">
        <v>107427</v>
      </c>
      <c r="B146" s="19" t="s">
        <v>279</v>
      </c>
      <c r="C146" s="19" t="s">
        <v>79</v>
      </c>
      <c r="D146" s="19"/>
      <c r="E146" s="20" t="s">
        <v>30</v>
      </c>
      <c r="F146" s="19" t="s">
        <v>31</v>
      </c>
      <c r="G146" s="19">
        <f>I146+K146+M146+O146+Q146+S146+U146+W146+Y146+AA146</f>
        <v>11</v>
      </c>
      <c r="H146" s="19"/>
      <c r="I146" s="21"/>
      <c r="J146" s="21"/>
      <c r="K146" s="21"/>
      <c r="L146" s="21"/>
      <c r="M146" s="21"/>
      <c r="N146" s="19"/>
      <c r="O146" s="19"/>
      <c r="P146" s="19"/>
      <c r="Q146" s="19"/>
      <c r="R146" s="19"/>
      <c r="S146" s="19"/>
      <c r="T146" s="19">
        <v>10</v>
      </c>
      <c r="U146" s="19">
        <v>11</v>
      </c>
      <c r="V146" s="19"/>
      <c r="W146" s="19"/>
      <c r="X146" s="19"/>
      <c r="Y146" s="19"/>
      <c r="Z146" s="19"/>
      <c r="AA146" s="22"/>
      <c r="AB146" s="7"/>
    </row>
    <row r="147" spans="1:28" ht="14.25">
      <c r="A147" s="13" t="s">
        <v>280</v>
      </c>
      <c r="B147" s="14" t="s">
        <v>281</v>
      </c>
      <c r="C147" s="14" t="s">
        <v>84</v>
      </c>
      <c r="D147" s="14"/>
      <c r="E147" s="15" t="s">
        <v>30</v>
      </c>
      <c r="F147" s="14" t="s">
        <v>31</v>
      </c>
      <c r="G147" s="14">
        <f>I147+K147+M147+O147+Q147+S147+U147+W147+Y147+AA147</f>
        <v>2</v>
      </c>
      <c r="H147" s="14"/>
      <c r="I147" s="16"/>
      <c r="J147" s="16"/>
      <c r="K147" s="16"/>
      <c r="L147" s="16"/>
      <c r="M147" s="16"/>
      <c r="N147" s="16"/>
      <c r="O147" s="14"/>
      <c r="P147" s="14"/>
      <c r="Q147" s="14"/>
      <c r="R147" s="14"/>
      <c r="S147" s="14"/>
      <c r="T147" s="14">
        <v>27</v>
      </c>
      <c r="U147" s="14">
        <v>2</v>
      </c>
      <c r="V147" s="14"/>
      <c r="W147" s="14"/>
      <c r="X147" s="14"/>
      <c r="Y147" s="14"/>
      <c r="Z147" s="14"/>
      <c r="AA147" s="17"/>
      <c r="AB147" s="7"/>
    </row>
    <row r="148" spans="1:28" ht="14.25">
      <c r="A148" s="18">
        <v>292870</v>
      </c>
      <c r="B148" s="19" t="s">
        <v>282</v>
      </c>
      <c r="C148" s="19" t="s">
        <v>159</v>
      </c>
      <c r="D148" s="19"/>
      <c r="E148" s="20" t="s">
        <v>30</v>
      </c>
      <c r="F148" s="19" t="s">
        <v>31</v>
      </c>
      <c r="G148" s="19">
        <f>I148+K148+M148+O148+Q148+S148+U148+W148+Y148+AA148</f>
        <v>12</v>
      </c>
      <c r="H148" s="19"/>
      <c r="I148" s="21"/>
      <c r="J148" s="21"/>
      <c r="K148" s="21"/>
      <c r="L148" s="21"/>
      <c r="M148" s="21"/>
      <c r="N148" s="19"/>
      <c r="O148" s="19"/>
      <c r="P148" s="19"/>
      <c r="Q148" s="19"/>
      <c r="R148" s="19">
        <v>9</v>
      </c>
      <c r="S148" s="19">
        <v>12</v>
      </c>
      <c r="T148" s="19"/>
      <c r="U148" s="19"/>
      <c r="V148" s="19"/>
      <c r="W148" s="19"/>
      <c r="X148" s="19"/>
      <c r="Y148" s="19"/>
      <c r="Z148" s="19"/>
      <c r="AA148" s="22"/>
      <c r="AB148" s="7"/>
    </row>
    <row r="149" spans="1:28" ht="14.25">
      <c r="A149" s="13">
        <v>296077</v>
      </c>
      <c r="B149" s="14" t="s">
        <v>283</v>
      </c>
      <c r="C149" s="14" t="s">
        <v>284</v>
      </c>
      <c r="D149" s="14"/>
      <c r="E149" s="15" t="s">
        <v>30</v>
      </c>
      <c r="F149" s="14" t="s">
        <v>31</v>
      </c>
      <c r="G149" s="14">
        <f>I149+K149+M149+O149+Q149+S149+U149+W149+Y149+AA149</f>
        <v>10</v>
      </c>
      <c r="H149" s="14"/>
      <c r="I149" s="16"/>
      <c r="J149" s="16"/>
      <c r="K149" s="16"/>
      <c r="L149" s="16"/>
      <c r="M149" s="16"/>
      <c r="N149" s="14"/>
      <c r="O149" s="14"/>
      <c r="P149" s="14"/>
      <c r="Q149" s="14"/>
      <c r="R149" s="14">
        <v>11</v>
      </c>
      <c r="S149" s="14">
        <v>10</v>
      </c>
      <c r="T149" s="14"/>
      <c r="U149" s="14"/>
      <c r="V149" s="14"/>
      <c r="W149" s="14"/>
      <c r="X149" s="14"/>
      <c r="Y149" s="14"/>
      <c r="Z149" s="14"/>
      <c r="AA149" s="17"/>
      <c r="AB149" s="7"/>
    </row>
    <row r="150" spans="1:28" ht="14.25">
      <c r="A150" s="18">
        <v>290326</v>
      </c>
      <c r="B150" s="19" t="s">
        <v>285</v>
      </c>
      <c r="C150" s="19" t="s">
        <v>286</v>
      </c>
      <c r="D150" s="19"/>
      <c r="E150" s="20" t="s">
        <v>30</v>
      </c>
      <c r="F150" s="19" t="s">
        <v>31</v>
      </c>
      <c r="G150" s="19">
        <f>I150+K150+M150+O150+Q150+S150+U150+W150+Y150+AA150</f>
        <v>6</v>
      </c>
      <c r="H150" s="19">
        <v>32</v>
      </c>
      <c r="I150" s="21">
        <f>VLOOKUP(H150,'Point System - Table 1'!$A$3:$E$103,3,FALSE)</f>
        <v>2</v>
      </c>
      <c r="J150" s="19"/>
      <c r="K150" s="19"/>
      <c r="L150" s="21">
        <v>44</v>
      </c>
      <c r="M150" s="21">
        <f>VLOOKUP(L150,'Point System - Table 1'!$A$3:$E$103,3,FALSE)</f>
        <v>2</v>
      </c>
      <c r="N150" s="19">
        <v>16</v>
      </c>
      <c r="O150" s="19">
        <v>2</v>
      </c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22"/>
      <c r="AB150" s="7"/>
    </row>
    <row r="151" spans="1:28" ht="14.25">
      <c r="A151" s="13">
        <v>275330</v>
      </c>
      <c r="B151" s="14" t="s">
        <v>287</v>
      </c>
      <c r="C151" s="14" t="s">
        <v>288</v>
      </c>
      <c r="D151" s="14"/>
      <c r="E151" s="15" t="s">
        <v>30</v>
      </c>
      <c r="F151" s="14" t="s">
        <v>31</v>
      </c>
      <c r="G151" s="14">
        <f>I151+K151+M151+O151+Q151+S151+U151+W151+Y151+AA151</f>
        <v>2</v>
      </c>
      <c r="H151" s="14"/>
      <c r="I151" s="16"/>
      <c r="J151" s="16"/>
      <c r="K151" s="16"/>
      <c r="L151" s="16"/>
      <c r="M151" s="16"/>
      <c r="N151" s="14">
        <v>42</v>
      </c>
      <c r="O151" s="14">
        <v>2</v>
      </c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7"/>
      <c r="AB151" s="7"/>
    </row>
    <row r="152" spans="1:28" ht="14.25">
      <c r="A152" s="18">
        <v>255139</v>
      </c>
      <c r="B152" s="19" t="s">
        <v>289</v>
      </c>
      <c r="C152" s="19" t="s">
        <v>290</v>
      </c>
      <c r="D152" s="19"/>
      <c r="E152" s="20" t="s">
        <v>30</v>
      </c>
      <c r="F152" s="19" t="s">
        <v>31</v>
      </c>
      <c r="G152" s="19">
        <f>I152+K152+M152+O152+Q152+S152+U152+W152+Y152+AA152</f>
        <v>2</v>
      </c>
      <c r="H152" s="19"/>
      <c r="I152" s="21"/>
      <c r="J152" s="21"/>
      <c r="K152" s="21"/>
      <c r="L152" s="21">
        <v>31</v>
      </c>
      <c r="M152" s="21">
        <f>VLOOKUP(L152,'Point System - Table 1'!$A$3:$E$103,3,FALSE)</f>
        <v>2</v>
      </c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22"/>
      <c r="AB152" s="7"/>
    </row>
    <row r="153" spans="1:28" ht="14.25">
      <c r="A153" s="13">
        <v>304770</v>
      </c>
      <c r="B153" s="14" t="s">
        <v>291</v>
      </c>
      <c r="C153" s="14" t="s">
        <v>55</v>
      </c>
      <c r="D153" s="14"/>
      <c r="E153" s="15" t="s">
        <v>30</v>
      </c>
      <c r="F153" s="14" t="s">
        <v>31</v>
      </c>
      <c r="G153" s="14">
        <f>I153+K153+M153+O153+Q153+S153+U153+W153+Y153+AA153</f>
        <v>2</v>
      </c>
      <c r="H153" s="14"/>
      <c r="I153" s="16"/>
      <c r="J153" s="16"/>
      <c r="K153" s="16"/>
      <c r="L153" s="16">
        <v>27</v>
      </c>
      <c r="M153" s="16">
        <f>VLOOKUP(L153,'Point System - Table 1'!$A$3:$E$103,3,FALSE)</f>
        <v>2</v>
      </c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7"/>
      <c r="AB153" s="7"/>
    </row>
    <row r="154" spans="1:28" ht="14.25">
      <c r="A154" s="18">
        <v>261257</v>
      </c>
      <c r="B154" s="19" t="s">
        <v>292</v>
      </c>
      <c r="C154" s="19" t="s">
        <v>293</v>
      </c>
      <c r="D154" s="19"/>
      <c r="E154" s="20" t="s">
        <v>30</v>
      </c>
      <c r="F154" s="19" t="s">
        <v>31</v>
      </c>
      <c r="G154" s="19">
        <f>I154+K154+M154+O154+Q154+S154+U154+W154+Y154+AA154</f>
        <v>2</v>
      </c>
      <c r="H154" s="19">
        <v>39</v>
      </c>
      <c r="I154" s="21">
        <f>VLOOKUP(H154,'Point System - Table 1'!$A$3:$E$103,3,FALSE)</f>
        <v>2</v>
      </c>
      <c r="J154" s="19"/>
      <c r="K154" s="19"/>
      <c r="L154" s="21"/>
      <c r="M154" s="21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22"/>
      <c r="AB154" s="7"/>
    </row>
    <row r="155" spans="1:28" ht="14.25">
      <c r="A155" s="13">
        <v>290395</v>
      </c>
      <c r="B155" s="14" t="s">
        <v>294</v>
      </c>
      <c r="C155" s="14" t="s">
        <v>295</v>
      </c>
      <c r="D155" s="14"/>
      <c r="E155" s="15" t="s">
        <v>30</v>
      </c>
      <c r="F155" s="14" t="s">
        <v>31</v>
      </c>
      <c r="G155" s="14">
        <f>I155+K155+M155+O155+Q155+S155+U155+W155+Y155+AA155</f>
        <v>2</v>
      </c>
      <c r="H155" s="14">
        <v>42</v>
      </c>
      <c r="I155" s="16">
        <f>VLOOKUP(H155,'Point System - Table 1'!$A$3:$E$103,3,FALSE)</f>
        <v>2</v>
      </c>
      <c r="J155" s="14"/>
      <c r="K155" s="14"/>
      <c r="L155" s="16"/>
      <c r="M155" s="16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7"/>
      <c r="AB155" s="7"/>
    </row>
    <row r="156" spans="1:28" ht="14.25">
      <c r="A156" s="18">
        <v>127923</v>
      </c>
      <c r="B156" s="19" t="s">
        <v>296</v>
      </c>
      <c r="C156" s="19" t="s">
        <v>297</v>
      </c>
      <c r="D156" s="19"/>
      <c r="E156" s="20" t="s">
        <v>30</v>
      </c>
      <c r="F156" s="19" t="s">
        <v>59</v>
      </c>
      <c r="G156" s="19">
        <f>I156+K156+M156+O156+Q156+S156+U156+W156+Y156+AA156</f>
        <v>11</v>
      </c>
      <c r="H156" s="19"/>
      <c r="I156" s="21"/>
      <c r="J156" s="21"/>
      <c r="K156" s="21"/>
      <c r="L156" s="21">
        <v>10</v>
      </c>
      <c r="M156" s="21">
        <f>VLOOKUP(L156,'Point System - Table 1'!$A$3:$E$103,3,FALSE)</f>
        <v>11</v>
      </c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22"/>
      <c r="AB156" s="7"/>
    </row>
    <row r="157" spans="1:28" ht="14.25">
      <c r="A157" s="13">
        <v>314290</v>
      </c>
      <c r="B157" s="14" t="s">
        <v>298</v>
      </c>
      <c r="C157" s="14" t="s">
        <v>299</v>
      </c>
      <c r="D157" s="14"/>
      <c r="E157" s="15" t="s">
        <v>30</v>
      </c>
      <c r="F157" s="14" t="s">
        <v>59</v>
      </c>
      <c r="G157" s="14">
        <f>I157+K157+M157+O157+Q157+S157+U157+W157+Y157+AA157</f>
        <v>7</v>
      </c>
      <c r="H157" s="14"/>
      <c r="I157" s="16"/>
      <c r="J157" s="16">
        <v>24</v>
      </c>
      <c r="K157" s="16">
        <v>7</v>
      </c>
      <c r="L157" s="16"/>
      <c r="M157" s="16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7"/>
      <c r="AB157" s="7"/>
    </row>
    <row r="158" spans="1:28" ht="14.25">
      <c r="A158" s="18">
        <v>71134</v>
      </c>
      <c r="B158" s="19" t="s">
        <v>300</v>
      </c>
      <c r="C158" s="19" t="s">
        <v>301</v>
      </c>
      <c r="D158" s="19"/>
      <c r="E158" s="20" t="s">
        <v>38</v>
      </c>
      <c r="F158" s="19" t="s">
        <v>31</v>
      </c>
      <c r="G158" s="19">
        <f>I158+K158+M158+O158+Q158+S158+U158+W158+Y158+AA158</f>
        <v>14</v>
      </c>
      <c r="H158" s="19"/>
      <c r="I158" s="21"/>
      <c r="J158" s="21"/>
      <c r="K158" s="21"/>
      <c r="L158" s="21"/>
      <c r="M158" s="21"/>
      <c r="N158" s="19"/>
      <c r="O158" s="19"/>
      <c r="P158" s="19"/>
      <c r="Q158" s="19"/>
      <c r="R158" s="19"/>
      <c r="S158" s="19"/>
      <c r="T158" s="19">
        <v>22</v>
      </c>
      <c r="U158" s="19">
        <v>4</v>
      </c>
      <c r="V158" s="19"/>
      <c r="W158" s="19"/>
      <c r="X158" s="19">
        <v>13</v>
      </c>
      <c r="Y158" s="19">
        <v>10</v>
      </c>
      <c r="Z158" s="19"/>
      <c r="AA158" s="22"/>
      <c r="AB158" s="7"/>
    </row>
    <row r="159" spans="1:28" ht="14.25">
      <c r="A159" s="13">
        <v>61535</v>
      </c>
      <c r="B159" s="14" t="s">
        <v>302</v>
      </c>
      <c r="C159" s="14" t="s">
        <v>303</v>
      </c>
      <c r="D159" s="14"/>
      <c r="E159" s="15" t="s">
        <v>38</v>
      </c>
      <c r="F159" s="14" t="s">
        <v>31</v>
      </c>
      <c r="G159" s="14">
        <f>I159+K159+M159+O159+Q159+S159+U159+W159+Y159+AA159</f>
        <v>10</v>
      </c>
      <c r="H159" s="14"/>
      <c r="I159" s="16"/>
      <c r="J159" s="16"/>
      <c r="K159" s="16"/>
      <c r="L159" s="16"/>
      <c r="M159" s="16"/>
      <c r="N159" s="14"/>
      <c r="O159" s="14"/>
      <c r="P159" s="14">
        <v>13</v>
      </c>
      <c r="Q159" s="14">
        <v>10</v>
      </c>
      <c r="R159" s="14"/>
      <c r="S159" s="14"/>
      <c r="T159" s="14"/>
      <c r="U159" s="14"/>
      <c r="V159" s="14"/>
      <c r="W159" s="14"/>
      <c r="X159" s="14"/>
      <c r="Y159" s="14"/>
      <c r="Z159" s="14"/>
      <c r="AA159" s="17"/>
      <c r="AB159" s="7"/>
    </row>
    <row r="160" spans="1:28" ht="14.25">
      <c r="A160" s="18">
        <v>299033</v>
      </c>
      <c r="B160" s="19" t="s">
        <v>304</v>
      </c>
      <c r="C160" s="19" t="s">
        <v>305</v>
      </c>
      <c r="D160" s="19"/>
      <c r="E160" s="20" t="s">
        <v>43</v>
      </c>
      <c r="F160" s="19" t="s">
        <v>31</v>
      </c>
      <c r="G160" s="19">
        <f>I160+K160+M160+O160+Q160+S160+U160+W160+Y160+AA160</f>
        <v>16</v>
      </c>
      <c r="H160" s="19"/>
      <c r="I160" s="21"/>
      <c r="J160" s="21"/>
      <c r="K160" s="21"/>
      <c r="L160" s="21"/>
      <c r="M160" s="21"/>
      <c r="N160" s="19"/>
      <c r="O160" s="19"/>
      <c r="P160" s="19"/>
      <c r="Q160" s="19"/>
      <c r="R160" s="19"/>
      <c r="S160" s="19"/>
      <c r="T160" s="19">
        <v>10</v>
      </c>
      <c r="U160" s="19">
        <v>16</v>
      </c>
      <c r="V160" s="19"/>
      <c r="W160" s="19"/>
      <c r="X160" s="19"/>
      <c r="Y160" s="19"/>
      <c r="Z160" s="19"/>
      <c r="AA160" s="22"/>
      <c r="AB160" s="7"/>
    </row>
    <row r="161" spans="1:28" ht="14.25">
      <c r="A161" s="13">
        <v>158581</v>
      </c>
      <c r="B161" s="14" t="s">
        <v>306</v>
      </c>
      <c r="C161" s="14" t="s">
        <v>278</v>
      </c>
      <c r="D161" s="14"/>
      <c r="E161" s="15" t="s">
        <v>43</v>
      </c>
      <c r="F161" s="14" t="s">
        <v>31</v>
      </c>
      <c r="G161" s="14">
        <f>I161+K161+M161+O161+Q161+S161+U161+W161+Y161+AA161</f>
        <v>4</v>
      </c>
      <c r="H161" s="14"/>
      <c r="I161" s="16"/>
      <c r="J161" s="16"/>
      <c r="K161" s="16"/>
      <c r="L161" s="16"/>
      <c r="M161" s="16"/>
      <c r="N161" s="14"/>
      <c r="O161" s="14"/>
      <c r="P161" s="14"/>
      <c r="Q161" s="14"/>
      <c r="R161" s="14"/>
      <c r="S161" s="14"/>
      <c r="T161" s="14">
        <v>26</v>
      </c>
      <c r="U161" s="14">
        <v>4</v>
      </c>
      <c r="V161" s="14"/>
      <c r="W161" s="14"/>
      <c r="X161" s="14"/>
      <c r="Y161" s="14"/>
      <c r="Z161" s="14"/>
      <c r="AA161" s="17"/>
      <c r="AB161" s="7"/>
    </row>
    <row r="162" spans="1:28" ht="14.25">
      <c r="A162" s="18">
        <v>239212</v>
      </c>
      <c r="B162" s="19" t="s">
        <v>307</v>
      </c>
      <c r="C162" s="19" t="s">
        <v>308</v>
      </c>
      <c r="D162" s="19"/>
      <c r="E162" s="20" t="s">
        <v>43</v>
      </c>
      <c r="F162" s="19" t="s">
        <v>31</v>
      </c>
      <c r="G162" s="19">
        <f>I162+K162+M162+O162+Q162+S162+U162+W162+Y162+AA162</f>
        <v>4</v>
      </c>
      <c r="H162" s="19"/>
      <c r="I162" s="21"/>
      <c r="J162" s="21"/>
      <c r="K162" s="21"/>
      <c r="L162" s="21"/>
      <c r="M162" s="21"/>
      <c r="N162" s="19"/>
      <c r="O162" s="19"/>
      <c r="P162" s="19"/>
      <c r="Q162" s="19"/>
      <c r="R162" s="19"/>
      <c r="S162" s="19"/>
      <c r="T162" s="19">
        <v>17</v>
      </c>
      <c r="U162" s="19">
        <v>4</v>
      </c>
      <c r="V162" s="19"/>
      <c r="W162" s="19"/>
      <c r="X162" s="19"/>
      <c r="Y162" s="19"/>
      <c r="Z162" s="19"/>
      <c r="AA162" s="22"/>
      <c r="AB162" s="7"/>
    </row>
    <row r="163" spans="1:28" ht="14.25">
      <c r="A163" s="25">
        <v>82292</v>
      </c>
      <c r="B163" s="14" t="s">
        <v>309</v>
      </c>
      <c r="C163" s="14" t="s">
        <v>79</v>
      </c>
      <c r="D163" s="14"/>
      <c r="E163" s="15" t="s">
        <v>43</v>
      </c>
      <c r="F163" s="14" t="s">
        <v>31</v>
      </c>
      <c r="G163" s="14">
        <f>I163+K163+M163+O163+Q163+S163+U163+W163+Y163+AA163</f>
        <v>9</v>
      </c>
      <c r="H163" s="14"/>
      <c r="I163" s="16"/>
      <c r="J163" s="16"/>
      <c r="K163" s="16"/>
      <c r="L163" s="16"/>
      <c r="M163" s="16"/>
      <c r="N163" s="14">
        <v>14</v>
      </c>
      <c r="O163" s="14">
        <v>9</v>
      </c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7"/>
      <c r="AB163" s="7"/>
    </row>
    <row r="164" spans="1:28" ht="14.25">
      <c r="A164" s="26">
        <v>261249</v>
      </c>
      <c r="B164" s="27" t="s">
        <v>310</v>
      </c>
      <c r="C164" s="27" t="s">
        <v>311</v>
      </c>
      <c r="D164" s="27"/>
      <c r="E164" s="28" t="s">
        <v>48</v>
      </c>
      <c r="F164" s="27" t="s">
        <v>59</v>
      </c>
      <c r="G164" s="27">
        <f>I164+K164+M164+O164+Q164+S164+U164+W164+Y164+AA164</f>
        <v>270</v>
      </c>
      <c r="H164" s="27">
        <v>10</v>
      </c>
      <c r="I164" s="29">
        <f>VLOOKUP(H164,'Point System - Table 1'!$M$3:$Q$103,3,FALSE)</f>
        <v>40</v>
      </c>
      <c r="J164" s="27"/>
      <c r="K164" s="27"/>
      <c r="L164" s="29">
        <v>1</v>
      </c>
      <c r="M164" s="29">
        <f>VLOOKUP(L164,'Point System - Table 1'!$M$3:$Q$103,3,FALSE)</f>
        <v>100</v>
      </c>
      <c r="N164" s="27">
        <v>31</v>
      </c>
      <c r="O164" s="27">
        <v>10</v>
      </c>
      <c r="P164" s="27">
        <v>15</v>
      </c>
      <c r="Q164" s="27">
        <v>20</v>
      </c>
      <c r="R164" s="27"/>
      <c r="S164" s="27"/>
      <c r="T164" s="27">
        <v>1</v>
      </c>
      <c r="U164" s="27">
        <v>100</v>
      </c>
      <c r="V164" s="27"/>
      <c r="W164" s="27"/>
      <c r="X164" s="27"/>
      <c r="Y164" s="27"/>
      <c r="Z164" s="27"/>
      <c r="AA164" s="30"/>
      <c r="AB164" s="7"/>
    </row>
    <row r="165" spans="1:28" ht="14.25">
      <c r="A165" s="31"/>
      <c r="B165" s="31"/>
      <c r="C165" s="31"/>
      <c r="D165" s="31"/>
      <c r="E165" s="32"/>
      <c r="F165" s="31"/>
      <c r="G165" s="31"/>
      <c r="H165" s="31"/>
      <c r="I165" s="31"/>
      <c r="J165" s="33"/>
      <c r="K165" s="33"/>
      <c r="L165" s="33"/>
      <c r="M165" s="33"/>
      <c r="N165" s="33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4"/>
    </row>
    <row r="166" spans="1:28" ht="14.25">
      <c r="A166" s="34"/>
      <c r="B166" s="34"/>
      <c r="C166" s="34"/>
      <c r="D166" s="34"/>
      <c r="E166" s="35"/>
      <c r="F166" s="34"/>
      <c r="G166" s="34"/>
      <c r="H166" s="34"/>
      <c r="I166" s="34"/>
      <c r="J166" s="36"/>
      <c r="K166" s="36"/>
      <c r="L166" s="36"/>
      <c r="M166" s="36"/>
      <c r="N166" s="36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</row>
    <row r="167" spans="1:28" ht="14.25">
      <c r="A167" s="34"/>
      <c r="B167" s="34"/>
      <c r="C167" s="34"/>
      <c r="D167" s="34"/>
      <c r="E167" s="35"/>
      <c r="F167" s="34"/>
      <c r="G167" s="34"/>
      <c r="H167" s="34"/>
      <c r="I167" s="34"/>
      <c r="J167" s="36"/>
      <c r="K167" s="36"/>
      <c r="L167" s="36"/>
      <c r="M167" s="36"/>
      <c r="N167" s="36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</row>
    <row r="168" spans="1:28" ht="14.25">
      <c r="A168" s="34"/>
      <c r="B168" s="34"/>
      <c r="C168" s="34"/>
      <c r="D168" s="34"/>
      <c r="E168" s="35"/>
      <c r="F168" s="34"/>
      <c r="G168" s="34"/>
      <c r="H168" s="34"/>
      <c r="I168" s="34"/>
      <c r="J168" s="36"/>
      <c r="K168" s="36"/>
      <c r="L168" s="36"/>
      <c r="M168" s="36"/>
      <c r="N168" s="36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</row>
    <row r="169" spans="1:28" ht="14.25">
      <c r="A169" s="34"/>
      <c r="B169" s="34"/>
      <c r="C169" s="34"/>
      <c r="D169" s="34"/>
      <c r="E169" s="35"/>
      <c r="F169" s="34"/>
      <c r="G169" s="34"/>
      <c r="H169" s="34"/>
      <c r="I169" s="34"/>
      <c r="J169" s="36"/>
      <c r="K169" s="36"/>
      <c r="L169" s="36"/>
      <c r="M169" s="36"/>
      <c r="N169" s="36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</row>
    <row r="170" spans="1:28" ht="14.25">
      <c r="A170" s="34"/>
      <c r="B170" s="34"/>
      <c r="C170" s="34"/>
      <c r="D170" s="34"/>
      <c r="E170" s="35"/>
      <c r="F170" s="34"/>
      <c r="G170" s="34"/>
      <c r="H170" s="34"/>
      <c r="I170" s="34"/>
      <c r="J170" s="36"/>
      <c r="K170" s="36"/>
      <c r="L170" s="36"/>
      <c r="M170" s="36"/>
      <c r="N170" s="36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</row>
    <row r="171" spans="1:28" ht="14.25">
      <c r="A171" s="34"/>
      <c r="B171" s="34"/>
      <c r="C171" s="34"/>
      <c r="D171" s="34"/>
      <c r="E171" s="35"/>
      <c r="F171" s="34"/>
      <c r="G171" s="34"/>
      <c r="H171" s="34"/>
      <c r="I171" s="34"/>
      <c r="J171" s="36"/>
      <c r="K171" s="36"/>
      <c r="L171" s="36"/>
      <c r="M171" s="36"/>
      <c r="N171" s="36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</row>
    <row r="172" spans="1:28" ht="14.25">
      <c r="A172" s="34"/>
      <c r="B172" s="34"/>
      <c r="C172" s="34"/>
      <c r="D172" s="34"/>
      <c r="E172" s="35"/>
      <c r="F172" s="34"/>
      <c r="G172" s="34"/>
      <c r="H172" s="34"/>
      <c r="I172" s="34"/>
      <c r="J172" s="36"/>
      <c r="K172" s="36"/>
      <c r="L172" s="36"/>
      <c r="M172" s="36"/>
      <c r="N172" s="36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</row>
    <row r="173" spans="1:28" ht="14.25">
      <c r="A173" s="34"/>
      <c r="B173" s="34"/>
      <c r="C173" s="34"/>
      <c r="D173" s="34"/>
      <c r="E173" s="35"/>
      <c r="F173" s="34"/>
      <c r="G173" s="34"/>
      <c r="H173" s="34"/>
      <c r="I173" s="34"/>
      <c r="J173" s="36"/>
      <c r="K173" s="36"/>
      <c r="L173" s="36"/>
      <c r="M173" s="36"/>
      <c r="N173" s="36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</row>
    <row r="174" spans="1:28" ht="14.25">
      <c r="A174" s="34"/>
      <c r="B174" s="34"/>
      <c r="C174" s="34"/>
      <c r="D174" s="34"/>
      <c r="E174" s="35"/>
      <c r="F174" s="34"/>
      <c r="G174" s="34"/>
      <c r="H174" s="34"/>
      <c r="I174" s="34"/>
      <c r="J174" s="36"/>
      <c r="K174" s="36"/>
      <c r="L174" s="36"/>
      <c r="M174" s="36"/>
      <c r="N174" s="36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" width="7.59765625" style="116" customWidth="1"/>
    <col min="3" max="3" width="11.8984375" style="116" customWidth="1"/>
    <col min="4" max="4" width="9.296875" style="116" customWidth="1"/>
    <col min="5" max="5" width="6.296875" style="116" customWidth="1"/>
    <col min="6" max="6" width="13.69921875" style="116" customWidth="1"/>
    <col min="7" max="7" width="13.19921875" style="116" customWidth="1"/>
    <col min="8" max="8" width="22.59765625" style="116" customWidth="1"/>
    <col min="9" max="256" width="10.296875" style="116" customWidth="1"/>
  </cols>
  <sheetData>
    <row r="1" spans="1:8" ht="15">
      <c r="A1" s="2" t="s">
        <v>315</v>
      </c>
      <c r="B1" s="3" t="s">
        <v>336</v>
      </c>
      <c r="C1" s="3" t="s">
        <v>354</v>
      </c>
      <c r="D1" s="3" t="s">
        <v>5</v>
      </c>
      <c r="E1" s="3" t="s">
        <v>355</v>
      </c>
      <c r="F1" s="3" t="s">
        <v>1</v>
      </c>
      <c r="G1" s="3" t="s">
        <v>2</v>
      </c>
      <c r="H1" s="6" t="s">
        <v>1351</v>
      </c>
    </row>
    <row r="2" spans="1:8" ht="15">
      <c r="A2" s="8">
        <v>1</v>
      </c>
      <c r="B2" s="9">
        <f>VLOOKUP(A2,'Point System - Table 1'!$M$3:$Q$103,3,FALSE)</f>
        <v>100</v>
      </c>
      <c r="C2" s="9" t="s">
        <v>1352</v>
      </c>
      <c r="D2" s="9" t="s">
        <v>1353</v>
      </c>
      <c r="E2" s="9"/>
      <c r="F2" s="9" t="s">
        <v>1354</v>
      </c>
      <c r="G2" s="9" t="s">
        <v>373</v>
      </c>
      <c r="H2" s="12" t="s">
        <v>117</v>
      </c>
    </row>
    <row r="3" spans="1:8" ht="14.25">
      <c r="A3" s="13">
        <v>2</v>
      </c>
      <c r="B3" s="14">
        <f>VLOOKUP(A3,'Point System - Table 1'!$M$3:$Q$103,3,FALSE)</f>
        <v>90</v>
      </c>
      <c r="C3" s="14" t="s">
        <v>1352</v>
      </c>
      <c r="D3" s="14" t="s">
        <v>1353</v>
      </c>
      <c r="E3" s="14"/>
      <c r="F3" s="14" t="s">
        <v>157</v>
      </c>
      <c r="G3" s="14" t="s">
        <v>58</v>
      </c>
      <c r="H3" s="17" t="s">
        <v>156</v>
      </c>
    </row>
    <row r="4" spans="1:8" ht="14.25">
      <c r="A4" s="18">
        <v>3</v>
      </c>
      <c r="B4" s="19">
        <f>VLOOKUP(A4,'Point System - Table 1'!$M$3:$Q$103,3,FALSE)</f>
        <v>80</v>
      </c>
      <c r="C4" s="19" t="s">
        <v>1352</v>
      </c>
      <c r="D4" s="19" t="s">
        <v>1353</v>
      </c>
      <c r="E4" s="19"/>
      <c r="F4" s="19" t="s">
        <v>140</v>
      </c>
      <c r="G4" s="19" t="s">
        <v>200</v>
      </c>
      <c r="H4" s="22" t="s">
        <v>201</v>
      </c>
    </row>
    <row r="5" spans="1:8" ht="14.25">
      <c r="A5" s="13">
        <v>4</v>
      </c>
      <c r="B5" s="14">
        <f>VLOOKUP(A5,'Point System - Table 1'!$M$3:$Q$103,3,FALSE)</f>
        <v>70</v>
      </c>
      <c r="C5" s="14" t="s">
        <v>1352</v>
      </c>
      <c r="D5" s="14" t="s">
        <v>1353</v>
      </c>
      <c r="E5" s="14"/>
      <c r="F5" s="14" t="s">
        <v>255</v>
      </c>
      <c r="G5" s="14" t="s">
        <v>266</v>
      </c>
      <c r="H5" s="17" t="s">
        <v>735</v>
      </c>
    </row>
    <row r="6" spans="1:8" ht="14.25">
      <c r="A6" s="109"/>
      <c r="B6" s="101"/>
      <c r="C6" s="101"/>
      <c r="D6" s="101"/>
      <c r="E6" s="101"/>
      <c r="F6" s="101"/>
      <c r="G6" s="101"/>
      <c r="H6" s="110"/>
    </row>
    <row r="7" spans="1:8" ht="14.25">
      <c r="A7" s="18">
        <v>1</v>
      </c>
      <c r="B7" s="19">
        <f>VLOOKUP(A7,'Point System - Table 1'!$G$3:$K$103,3,FALSE)</f>
        <v>50</v>
      </c>
      <c r="C7" s="19" t="s">
        <v>1355</v>
      </c>
      <c r="D7" s="19" t="s">
        <v>1356</v>
      </c>
      <c r="E7" s="19" t="s">
        <v>1357</v>
      </c>
      <c r="F7" s="19" t="s">
        <v>44</v>
      </c>
      <c r="G7" s="19" t="s">
        <v>1358</v>
      </c>
      <c r="H7" s="22" t="s">
        <v>34</v>
      </c>
    </row>
    <row r="8" spans="1:8" ht="14.25">
      <c r="A8" s="13">
        <v>2</v>
      </c>
      <c r="B8" s="14">
        <f>VLOOKUP(A8,'Point System - Table 1'!$G$3:$K$103,3,FALSE)</f>
        <v>45</v>
      </c>
      <c r="C8" s="14" t="s">
        <v>1355</v>
      </c>
      <c r="D8" s="14" t="s">
        <v>1356</v>
      </c>
      <c r="E8" s="14" t="s">
        <v>1357</v>
      </c>
      <c r="F8" s="14" t="s">
        <v>1359</v>
      </c>
      <c r="G8" s="14" t="s">
        <v>33</v>
      </c>
      <c r="H8" s="17" t="s">
        <v>34</v>
      </c>
    </row>
    <row r="9" spans="1:8" ht="14.25">
      <c r="A9" s="18">
        <v>3</v>
      </c>
      <c r="B9" s="19">
        <f>VLOOKUP(A9,'Point System - Table 1'!$G$3:$K$103,3,FALSE)</f>
        <v>40</v>
      </c>
      <c r="C9" s="19" t="s">
        <v>1355</v>
      </c>
      <c r="D9" s="19" t="s">
        <v>1356</v>
      </c>
      <c r="E9" s="19" t="s">
        <v>1357</v>
      </c>
      <c r="F9" s="19" t="s">
        <v>1360</v>
      </c>
      <c r="G9" s="19" t="s">
        <v>780</v>
      </c>
      <c r="H9" s="22" t="s">
        <v>117</v>
      </c>
    </row>
    <row r="10" spans="1:8" ht="14.25">
      <c r="A10" s="13">
        <v>4</v>
      </c>
      <c r="B10" s="14">
        <f>VLOOKUP(A10,'Point System - Table 1'!$G$3:$K$103,3,FALSE)</f>
        <v>35</v>
      </c>
      <c r="C10" s="14" t="s">
        <v>1355</v>
      </c>
      <c r="D10" s="14" t="s">
        <v>1356</v>
      </c>
      <c r="E10" s="14" t="s">
        <v>1357</v>
      </c>
      <c r="F10" s="14" t="s">
        <v>260</v>
      </c>
      <c r="G10" s="14" t="s">
        <v>261</v>
      </c>
      <c r="H10" s="17" t="s">
        <v>735</v>
      </c>
    </row>
    <row r="11" spans="1:8" ht="14.25">
      <c r="A11" s="18">
        <v>5</v>
      </c>
      <c r="B11" s="19">
        <f>VLOOKUP(A11,'Point System - Table 1'!$G$3:$K$103,3,FALSE)</f>
        <v>30</v>
      </c>
      <c r="C11" s="19" t="s">
        <v>1355</v>
      </c>
      <c r="D11" s="19" t="s">
        <v>1356</v>
      </c>
      <c r="E11" s="19" t="s">
        <v>1357</v>
      </c>
      <c r="F11" s="19" t="s">
        <v>1361</v>
      </c>
      <c r="G11" s="19" t="s">
        <v>73</v>
      </c>
      <c r="H11" s="22" t="s">
        <v>757</v>
      </c>
    </row>
    <row r="12" spans="1:8" ht="14.25">
      <c r="A12" s="13">
        <v>6</v>
      </c>
      <c r="B12" s="14">
        <f>VLOOKUP(A12,'Point System - Table 1'!$G$3:$K$103,3,FALSE)</f>
        <v>27</v>
      </c>
      <c r="C12" s="14" t="s">
        <v>1355</v>
      </c>
      <c r="D12" s="14" t="s">
        <v>1356</v>
      </c>
      <c r="E12" s="14" t="s">
        <v>1357</v>
      </c>
      <c r="F12" s="14" t="s">
        <v>262</v>
      </c>
      <c r="G12" s="14" t="s">
        <v>263</v>
      </c>
      <c r="H12" s="17" t="s">
        <v>735</v>
      </c>
    </row>
    <row r="13" spans="1:8" ht="14.25">
      <c r="A13" s="18">
        <v>7</v>
      </c>
      <c r="B13" s="19">
        <f>VLOOKUP(A13,'Point System - Table 1'!$G$3:$K$103,3,FALSE)</f>
        <v>24</v>
      </c>
      <c r="C13" s="19" t="s">
        <v>1355</v>
      </c>
      <c r="D13" s="19" t="s">
        <v>1356</v>
      </c>
      <c r="E13" s="19" t="s">
        <v>1357</v>
      </c>
      <c r="F13" s="19" t="s">
        <v>1362</v>
      </c>
      <c r="G13" s="19" t="s">
        <v>37</v>
      </c>
      <c r="H13" s="22" t="s">
        <v>757</v>
      </c>
    </row>
    <row r="14" spans="1:8" ht="14.25">
      <c r="A14" s="13">
        <v>8</v>
      </c>
      <c r="B14" s="14">
        <f>VLOOKUP(A14,'Point System - Table 1'!$G$3:$K$103,3,FALSE)</f>
        <v>21</v>
      </c>
      <c r="C14" s="14" t="s">
        <v>1355</v>
      </c>
      <c r="D14" s="14" t="s">
        <v>1356</v>
      </c>
      <c r="E14" s="14" t="s">
        <v>1357</v>
      </c>
      <c r="F14" s="14" t="s">
        <v>1363</v>
      </c>
      <c r="G14" s="14" t="s">
        <v>1303</v>
      </c>
      <c r="H14" s="17" t="s">
        <v>117</v>
      </c>
    </row>
    <row r="15" spans="1:8" ht="14.25">
      <c r="A15" s="18">
        <v>9</v>
      </c>
      <c r="B15" s="19">
        <f>VLOOKUP(A15,'Point System - Table 1'!$G$3:$K$103,3,FALSE)</f>
        <v>18</v>
      </c>
      <c r="C15" s="19" t="s">
        <v>1355</v>
      </c>
      <c r="D15" s="19" t="s">
        <v>1356</v>
      </c>
      <c r="E15" s="19" t="s">
        <v>1357</v>
      </c>
      <c r="F15" s="19" t="s">
        <v>1364</v>
      </c>
      <c r="G15" s="19" t="s">
        <v>1365</v>
      </c>
      <c r="H15" s="22" t="s">
        <v>757</v>
      </c>
    </row>
    <row r="16" spans="1:8" ht="14.25">
      <c r="A16" s="109"/>
      <c r="B16" s="101"/>
      <c r="C16" s="101"/>
      <c r="D16" s="101"/>
      <c r="E16" s="101"/>
      <c r="F16" s="101"/>
      <c r="G16" s="101"/>
      <c r="H16" s="110"/>
    </row>
    <row r="17" spans="1:8" ht="14.25">
      <c r="A17" s="18">
        <v>1</v>
      </c>
      <c r="B17" s="19">
        <f>VLOOKUP(A17,'Point System - Table 1'!$A$3:$E$103,3,FALSE)</f>
        <v>30</v>
      </c>
      <c r="C17" s="19" t="s">
        <v>30</v>
      </c>
      <c r="D17" s="19" t="s">
        <v>1356</v>
      </c>
      <c r="E17" s="19"/>
      <c r="F17" s="19" t="s">
        <v>123</v>
      </c>
      <c r="G17" s="19" t="s">
        <v>124</v>
      </c>
      <c r="H17" s="22" t="s">
        <v>1366</v>
      </c>
    </row>
    <row r="18" spans="1:8" ht="14.25">
      <c r="A18" s="13">
        <v>2</v>
      </c>
      <c r="B18" s="14">
        <f>VLOOKUP(A18,'Point System - Table 1'!$A$3:$E$103,3,FALSE)</f>
        <v>27</v>
      </c>
      <c r="C18" s="14" t="s">
        <v>30</v>
      </c>
      <c r="D18" s="14" t="s">
        <v>1356</v>
      </c>
      <c r="E18" s="14"/>
      <c r="F18" s="14" t="s">
        <v>49</v>
      </c>
      <c r="G18" s="14" t="s">
        <v>50</v>
      </c>
      <c r="H18" s="17" t="s">
        <v>51</v>
      </c>
    </row>
    <row r="19" spans="1:8" ht="14.25">
      <c r="A19" s="18">
        <v>3</v>
      </c>
      <c r="B19" s="19">
        <f>VLOOKUP(A19,'Point System - Table 1'!$A$3:$E$103,3,FALSE)</f>
        <v>24</v>
      </c>
      <c r="C19" s="19" t="s">
        <v>30</v>
      </c>
      <c r="D19" s="19" t="s">
        <v>1356</v>
      </c>
      <c r="E19" s="19"/>
      <c r="F19" s="19" t="s">
        <v>255</v>
      </c>
      <c r="G19" s="19" t="s">
        <v>805</v>
      </c>
      <c r="H19" s="22" t="s">
        <v>735</v>
      </c>
    </row>
    <row r="20" spans="1:8" ht="14.25">
      <c r="A20" s="13">
        <v>4</v>
      </c>
      <c r="B20" s="14">
        <f>VLOOKUP(A20,'Point System - Table 1'!$A$3:$E$103,3,FALSE)</f>
        <v>21</v>
      </c>
      <c r="C20" s="14" t="s">
        <v>30</v>
      </c>
      <c r="D20" s="14" t="s">
        <v>1356</v>
      </c>
      <c r="E20" s="14"/>
      <c r="F20" s="14" t="s">
        <v>260</v>
      </c>
      <c r="G20" s="14" t="s">
        <v>261</v>
      </c>
      <c r="H20" s="17" t="s">
        <v>735</v>
      </c>
    </row>
    <row r="21" spans="1:8" ht="14.25">
      <c r="A21" s="18">
        <v>5</v>
      </c>
      <c r="B21" s="19">
        <f>VLOOKUP(A21,'Point System - Table 1'!$A$3:$E$103,3,FALSE)</f>
        <v>19</v>
      </c>
      <c r="C21" s="19" t="s">
        <v>30</v>
      </c>
      <c r="D21" s="19" t="s">
        <v>1356</v>
      </c>
      <c r="E21" s="19"/>
      <c r="F21" s="19" t="s">
        <v>92</v>
      </c>
      <c r="G21" s="19" t="s">
        <v>1367</v>
      </c>
      <c r="H21" s="22" t="s">
        <v>1368</v>
      </c>
    </row>
    <row r="22" spans="1:8" ht="14.25">
      <c r="A22" s="13">
        <v>6</v>
      </c>
      <c r="B22" s="14">
        <f>VLOOKUP(A22,'Point System - Table 1'!$A$3:$E$103,3,FALSE)</f>
        <v>17</v>
      </c>
      <c r="C22" s="14" t="s">
        <v>30</v>
      </c>
      <c r="D22" s="14" t="s">
        <v>1356</v>
      </c>
      <c r="E22" s="14"/>
      <c r="F22" s="14" t="s">
        <v>1369</v>
      </c>
      <c r="G22" s="14" t="s">
        <v>410</v>
      </c>
      <c r="H22" s="17" t="s">
        <v>757</v>
      </c>
    </row>
    <row r="23" spans="1:8" ht="14.25">
      <c r="A23" s="18">
        <v>7</v>
      </c>
      <c r="B23" s="19">
        <f>VLOOKUP(A23,'Point System - Table 1'!$A$3:$E$103,3,FALSE)</f>
        <v>15</v>
      </c>
      <c r="C23" s="19" t="s">
        <v>30</v>
      </c>
      <c r="D23" s="19" t="s">
        <v>1356</v>
      </c>
      <c r="E23" s="19"/>
      <c r="F23" s="19" t="s">
        <v>721</v>
      </c>
      <c r="G23" s="19" t="s">
        <v>692</v>
      </c>
      <c r="H23" s="22" t="s">
        <v>757</v>
      </c>
    </row>
    <row r="24" spans="1:8" ht="14.25">
      <c r="A24" s="13">
        <v>8</v>
      </c>
      <c r="B24" s="14">
        <f>VLOOKUP(A24,'Point System - Table 1'!$A$3:$E$103,3,FALSE)</f>
        <v>13</v>
      </c>
      <c r="C24" s="14" t="s">
        <v>30</v>
      </c>
      <c r="D24" s="14" t="s">
        <v>1356</v>
      </c>
      <c r="E24" s="14"/>
      <c r="F24" s="14" t="s">
        <v>256</v>
      </c>
      <c r="G24" s="14" t="s">
        <v>791</v>
      </c>
      <c r="H24" s="17" t="s">
        <v>735</v>
      </c>
    </row>
    <row r="25" spans="1:8" ht="14.25">
      <c r="A25" s="18">
        <v>9</v>
      </c>
      <c r="B25" s="19">
        <f>VLOOKUP(A25,'Point System - Table 1'!$A$3:$E$103,3,FALSE)</f>
        <v>12</v>
      </c>
      <c r="C25" s="19" t="s">
        <v>30</v>
      </c>
      <c r="D25" s="19" t="s">
        <v>1356</v>
      </c>
      <c r="E25" s="19"/>
      <c r="F25" s="19" t="s">
        <v>282</v>
      </c>
      <c r="G25" s="19" t="s">
        <v>159</v>
      </c>
      <c r="H25" s="22" t="s">
        <v>757</v>
      </c>
    </row>
    <row r="26" spans="1:8" ht="14.25">
      <c r="A26" s="13">
        <v>10</v>
      </c>
      <c r="B26" s="14">
        <f>VLOOKUP(A26,'Point System - Table 1'!$A$3:$E$103,3,FALSE)</f>
        <v>11</v>
      </c>
      <c r="C26" s="14" t="s">
        <v>30</v>
      </c>
      <c r="D26" s="14" t="s">
        <v>1356</v>
      </c>
      <c r="E26" s="14"/>
      <c r="F26" s="14" t="s">
        <v>262</v>
      </c>
      <c r="G26" s="14" t="s">
        <v>263</v>
      </c>
      <c r="H26" s="17" t="s">
        <v>735</v>
      </c>
    </row>
    <row r="27" spans="1:8" ht="14.25">
      <c r="A27" s="18">
        <v>11</v>
      </c>
      <c r="B27" s="19">
        <f>VLOOKUP(A27,'Point System - Table 1'!$A$3:$E$103,3,FALSE)</f>
        <v>10</v>
      </c>
      <c r="C27" s="19" t="s">
        <v>30</v>
      </c>
      <c r="D27" s="19" t="s">
        <v>1356</v>
      </c>
      <c r="E27" s="19"/>
      <c r="F27" s="19" t="s">
        <v>283</v>
      </c>
      <c r="G27" s="19" t="s">
        <v>284</v>
      </c>
      <c r="H27" s="22" t="s">
        <v>757</v>
      </c>
    </row>
    <row r="28" spans="1:8" ht="14.25">
      <c r="A28" s="13">
        <v>12</v>
      </c>
      <c r="B28" s="14">
        <f>VLOOKUP(A28,'Point System - Table 1'!$A$3:$E$103,3,FALSE)</f>
        <v>9</v>
      </c>
      <c r="C28" s="14" t="s">
        <v>30</v>
      </c>
      <c r="D28" s="14" t="s">
        <v>1356</v>
      </c>
      <c r="E28" s="14"/>
      <c r="F28" s="14" t="s">
        <v>1370</v>
      </c>
      <c r="G28" s="14" t="s">
        <v>500</v>
      </c>
      <c r="H28" s="17" t="s">
        <v>757</v>
      </c>
    </row>
    <row r="29" spans="1:8" ht="14.25">
      <c r="A29" s="18">
        <v>13</v>
      </c>
      <c r="B29" s="19">
        <f>VLOOKUP(A29,'Point System - Table 1'!$A$3:$E$103,3,FALSE)</f>
        <v>8</v>
      </c>
      <c r="C29" s="19" t="s">
        <v>30</v>
      </c>
      <c r="D29" s="19" t="s">
        <v>1356</v>
      </c>
      <c r="E29" s="19"/>
      <c r="F29" s="19" t="s">
        <v>60</v>
      </c>
      <c r="G29" s="19" t="s">
        <v>63</v>
      </c>
      <c r="H29" s="22" t="s">
        <v>51</v>
      </c>
    </row>
    <row r="30" spans="1:8" ht="14.25">
      <c r="A30" s="13">
        <v>14</v>
      </c>
      <c r="B30" s="14">
        <f>VLOOKUP(A30,'Point System - Table 1'!$A$3:$E$103,3,FALSE)</f>
        <v>7</v>
      </c>
      <c r="C30" s="14" t="s">
        <v>30</v>
      </c>
      <c r="D30" s="14" t="s">
        <v>1356</v>
      </c>
      <c r="E30" s="14"/>
      <c r="F30" s="14" t="s">
        <v>1371</v>
      </c>
      <c r="G30" s="14" t="s">
        <v>275</v>
      </c>
      <c r="H30" s="17" t="s">
        <v>1372</v>
      </c>
    </row>
    <row r="31" spans="1:8" ht="14.25">
      <c r="A31" s="18">
        <v>15</v>
      </c>
      <c r="B31" s="19">
        <f>VLOOKUP(A31,'Point System - Table 1'!$A$3:$E$103,3,FALSE)</f>
        <v>6</v>
      </c>
      <c r="C31" s="19" t="s">
        <v>30</v>
      </c>
      <c r="D31" s="19" t="s">
        <v>1356</v>
      </c>
      <c r="E31" s="19"/>
      <c r="F31" s="19" t="s">
        <v>52</v>
      </c>
      <c r="G31" s="19" t="s">
        <v>53</v>
      </c>
      <c r="H31" s="22" t="s">
        <v>51</v>
      </c>
    </row>
    <row r="32" spans="1:8" ht="14.25">
      <c r="A32" s="13">
        <v>16</v>
      </c>
      <c r="B32" s="14">
        <f>VLOOKUP(A32,'Point System - Table 1'!$A$3:$E$103,3,FALSE)</f>
        <v>2</v>
      </c>
      <c r="C32" s="14" t="s">
        <v>30</v>
      </c>
      <c r="D32" s="14" t="s">
        <v>1356</v>
      </c>
      <c r="E32" s="14"/>
      <c r="F32" s="14" t="s">
        <v>1373</v>
      </c>
      <c r="G32" s="14" t="s">
        <v>163</v>
      </c>
      <c r="H32" s="17" t="s">
        <v>190</v>
      </c>
    </row>
    <row r="33" spans="1:8" ht="14.25">
      <c r="A33" s="18">
        <v>17</v>
      </c>
      <c r="B33" s="19">
        <f>VLOOKUP(A33,'Point System - Table 1'!$A$3:$E$103,3,FALSE)</f>
        <v>2</v>
      </c>
      <c r="C33" s="19" t="s">
        <v>30</v>
      </c>
      <c r="D33" s="19" t="s">
        <v>1356</v>
      </c>
      <c r="E33" s="19"/>
      <c r="F33" s="19" t="s">
        <v>41</v>
      </c>
      <c r="G33" s="19" t="s">
        <v>56</v>
      </c>
      <c r="H33" s="22" t="s">
        <v>51</v>
      </c>
    </row>
    <row r="34" spans="1:8" ht="14.25">
      <c r="A34" s="13">
        <v>18</v>
      </c>
      <c r="B34" s="14">
        <f>VLOOKUP(A34,'Point System - Table 1'!$A$3:$E$103,3,FALSE)</f>
        <v>2</v>
      </c>
      <c r="C34" s="14" t="s">
        <v>30</v>
      </c>
      <c r="D34" s="14" t="s">
        <v>1356</v>
      </c>
      <c r="E34" s="14"/>
      <c r="F34" s="14" t="s">
        <v>1374</v>
      </c>
      <c r="G34" s="14" t="s">
        <v>275</v>
      </c>
      <c r="H34" s="17" t="s">
        <v>51</v>
      </c>
    </row>
    <row r="35" spans="1:8" ht="14.25">
      <c r="A35" s="18">
        <v>19</v>
      </c>
      <c r="B35" s="19">
        <f>VLOOKUP(A35,'Point System - Table 1'!$A$3:$E$103,3,FALSE)</f>
        <v>2</v>
      </c>
      <c r="C35" s="19" t="s">
        <v>30</v>
      </c>
      <c r="D35" s="19" t="s">
        <v>1356</v>
      </c>
      <c r="E35" s="19"/>
      <c r="F35" s="19" t="s">
        <v>721</v>
      </c>
      <c r="G35" s="19" t="s">
        <v>722</v>
      </c>
      <c r="H35" s="22" t="s">
        <v>757</v>
      </c>
    </row>
    <row r="36" spans="1:8" ht="14.25">
      <c r="A36" s="13">
        <v>20</v>
      </c>
      <c r="B36" s="14">
        <f>VLOOKUP(A36,'Point System - Table 1'!$A$3:$E$103,3,FALSE)</f>
        <v>2</v>
      </c>
      <c r="C36" s="14" t="s">
        <v>30</v>
      </c>
      <c r="D36" s="14" t="s">
        <v>1356</v>
      </c>
      <c r="E36" s="14"/>
      <c r="F36" s="14" t="s">
        <v>54</v>
      </c>
      <c r="G36" s="14" t="s">
        <v>55</v>
      </c>
      <c r="H36" s="17" t="s">
        <v>51</v>
      </c>
    </row>
    <row r="37" spans="1:8" ht="14.25">
      <c r="A37" s="109"/>
      <c r="B37" s="101"/>
      <c r="C37" s="101"/>
      <c r="D37" s="101"/>
      <c r="E37" s="101"/>
      <c r="F37" s="101"/>
      <c r="G37" s="101"/>
      <c r="H37" s="110"/>
    </row>
    <row r="38" spans="1:8" ht="14.25">
      <c r="A38" s="18">
        <v>1</v>
      </c>
      <c r="B38" s="19">
        <f>VLOOKUP(A38,'Point System - Table 1'!$A$3:$E$103,3,FALSE)</f>
        <v>30</v>
      </c>
      <c r="C38" s="19" t="s">
        <v>1375</v>
      </c>
      <c r="D38" s="19" t="s">
        <v>1353</v>
      </c>
      <c r="E38" s="19"/>
      <c r="F38" s="19" t="s">
        <v>1345</v>
      </c>
      <c r="G38" s="19" t="s">
        <v>58</v>
      </c>
      <c r="H38" s="22" t="s">
        <v>51</v>
      </c>
    </row>
    <row r="39" spans="1:8" ht="14.25">
      <c r="A39" s="13">
        <v>2</v>
      </c>
      <c r="B39" s="14">
        <f>VLOOKUP(A39,'Point System - Table 1'!$A$3:$E$103,3,FALSE)</f>
        <v>27</v>
      </c>
      <c r="C39" s="14" t="s">
        <v>1375</v>
      </c>
      <c r="D39" s="14" t="s">
        <v>1353</v>
      </c>
      <c r="E39" s="14"/>
      <c r="F39" s="14" t="s">
        <v>255</v>
      </c>
      <c r="G39" s="14" t="s">
        <v>266</v>
      </c>
      <c r="H39" s="17" t="s">
        <v>735</v>
      </c>
    </row>
    <row r="40" spans="1:8" ht="14.25">
      <c r="A40" s="18">
        <v>3</v>
      </c>
      <c r="B40" s="19">
        <f>VLOOKUP(A40,'Point System - Table 1'!$A$3:$E$103,3,FALSE)</f>
        <v>24</v>
      </c>
      <c r="C40" s="19" t="s">
        <v>1375</v>
      </c>
      <c r="D40" s="19" t="s">
        <v>1353</v>
      </c>
      <c r="E40" s="19"/>
      <c r="F40" s="19" t="s">
        <v>1376</v>
      </c>
      <c r="G40" s="19" t="s">
        <v>1377</v>
      </c>
      <c r="H40" s="22" t="s">
        <v>1372</v>
      </c>
    </row>
    <row r="41" spans="1:8" ht="14.25">
      <c r="A41" s="13">
        <v>4</v>
      </c>
      <c r="B41" s="14">
        <f>VLOOKUP(A41,'Point System - Table 1'!$A$3:$E$103,3,FALSE)</f>
        <v>21</v>
      </c>
      <c r="C41" s="14" t="s">
        <v>1375</v>
      </c>
      <c r="D41" s="14" t="s">
        <v>1353</v>
      </c>
      <c r="E41" s="14"/>
      <c r="F41" s="14" t="s">
        <v>60</v>
      </c>
      <c r="G41" s="14" t="s">
        <v>61</v>
      </c>
      <c r="H41" s="17" t="s">
        <v>51</v>
      </c>
    </row>
    <row r="42" spans="1:8" ht="14.25">
      <c r="A42" s="18">
        <v>5</v>
      </c>
      <c r="B42" s="19">
        <f>VLOOKUP(A42,'Point System - Table 1'!$A$3:$E$103,3,FALSE)</f>
        <v>19</v>
      </c>
      <c r="C42" s="19" t="s">
        <v>1375</v>
      </c>
      <c r="D42" s="19" t="s">
        <v>1356</v>
      </c>
      <c r="E42" s="19"/>
      <c r="F42" s="19" t="s">
        <v>1378</v>
      </c>
      <c r="G42" s="19" t="s">
        <v>1379</v>
      </c>
      <c r="H42" s="22" t="s">
        <v>757</v>
      </c>
    </row>
    <row r="43" spans="1:8" ht="14.25">
      <c r="A43" s="13">
        <v>6</v>
      </c>
      <c r="B43" s="14">
        <f>VLOOKUP(A43,'Point System - Table 1'!$A$3:$E$103,3,FALSE)</f>
        <v>17</v>
      </c>
      <c r="C43" s="14" t="s">
        <v>1375</v>
      </c>
      <c r="D43" s="14" t="s">
        <v>1353</v>
      </c>
      <c r="E43" s="14"/>
      <c r="F43" s="14" t="s">
        <v>1380</v>
      </c>
      <c r="G43" s="14" t="s">
        <v>1381</v>
      </c>
      <c r="H43" s="17" t="s">
        <v>634</v>
      </c>
    </row>
    <row r="44" spans="1:8" ht="14.25">
      <c r="A44" s="18">
        <v>7</v>
      </c>
      <c r="B44" s="19">
        <f>VLOOKUP(A44,'Point System - Table 1'!$A$3:$E$103,3,FALSE)</f>
        <v>15</v>
      </c>
      <c r="C44" s="19" t="s">
        <v>1375</v>
      </c>
      <c r="D44" s="19" t="s">
        <v>1356</v>
      </c>
      <c r="E44" s="19"/>
      <c r="F44" s="19" t="s">
        <v>1382</v>
      </c>
      <c r="G44" s="19" t="s">
        <v>1383</v>
      </c>
      <c r="H44" s="22" t="s">
        <v>757</v>
      </c>
    </row>
    <row r="45" spans="1:8" ht="14.25">
      <c r="A45" s="13">
        <v>8</v>
      </c>
      <c r="B45" s="14">
        <f>VLOOKUP(A45,'Point System - Table 1'!$A$3:$E$103,3,FALSE)</f>
        <v>13</v>
      </c>
      <c r="C45" s="14" t="s">
        <v>1375</v>
      </c>
      <c r="D45" s="14" t="s">
        <v>1356</v>
      </c>
      <c r="E45" s="14"/>
      <c r="F45" s="14" t="s">
        <v>482</v>
      </c>
      <c r="G45" s="14" t="s">
        <v>1384</v>
      </c>
      <c r="H45" s="17" t="s">
        <v>757</v>
      </c>
    </row>
    <row r="46" spans="1:8" ht="14.25">
      <c r="A46" s="18">
        <v>9</v>
      </c>
      <c r="B46" s="19">
        <f>VLOOKUP(A46,'Point System - Table 1'!$A$3:$E$103,3,FALSE)</f>
        <v>12</v>
      </c>
      <c r="C46" s="19" t="s">
        <v>1375</v>
      </c>
      <c r="D46" s="19" t="s">
        <v>1353</v>
      </c>
      <c r="E46" s="19"/>
      <c r="F46" s="19" t="s">
        <v>1385</v>
      </c>
      <c r="G46" s="19" t="s">
        <v>1386</v>
      </c>
      <c r="H46" s="22" t="s">
        <v>757</v>
      </c>
    </row>
    <row r="47" spans="1:8" ht="14.25">
      <c r="A47" s="109"/>
      <c r="B47" s="101"/>
      <c r="C47" s="101"/>
      <c r="D47" s="101"/>
      <c r="E47" s="101"/>
      <c r="F47" s="101"/>
      <c r="G47" s="101"/>
      <c r="H47" s="110"/>
    </row>
    <row r="48" spans="1:8" ht="14.25">
      <c r="A48" s="13">
        <v>1</v>
      </c>
      <c r="B48" s="14">
        <f>VLOOKUP(A48,'Point System - Table 1'!$G$3:$K$103,3,FALSE)</f>
        <v>50</v>
      </c>
      <c r="C48" s="14" t="s">
        <v>1387</v>
      </c>
      <c r="D48" s="14" t="s">
        <v>1356</v>
      </c>
      <c r="E48" s="14" t="s">
        <v>619</v>
      </c>
      <c r="F48" s="14" t="s">
        <v>687</v>
      </c>
      <c r="G48" s="14" t="s">
        <v>50</v>
      </c>
      <c r="H48" s="17" t="s">
        <v>1039</v>
      </c>
    </row>
    <row r="49" spans="1:8" ht="14.25">
      <c r="A49" s="18">
        <v>2</v>
      </c>
      <c r="B49" s="19">
        <f>VLOOKUP(A49,'Point System - Table 1'!$G$3:$K$103,3,FALSE)</f>
        <v>45</v>
      </c>
      <c r="C49" s="19" t="s">
        <v>1387</v>
      </c>
      <c r="D49" s="19" t="s">
        <v>1356</v>
      </c>
      <c r="E49" s="19" t="s">
        <v>619</v>
      </c>
      <c r="F49" s="19" t="s">
        <v>429</v>
      </c>
      <c r="G49" s="19" t="s">
        <v>430</v>
      </c>
      <c r="H49" s="22" t="s">
        <v>1388</v>
      </c>
    </row>
    <row r="50" spans="1:8" ht="14.25">
      <c r="A50" s="13">
        <v>3</v>
      </c>
      <c r="B50" s="14">
        <f>VLOOKUP(A50,'Point System - Table 1'!$G$3:$K$103,3,FALSE)</f>
        <v>40</v>
      </c>
      <c r="C50" s="14" t="s">
        <v>1387</v>
      </c>
      <c r="D50" s="14" t="s">
        <v>1356</v>
      </c>
      <c r="E50" s="14" t="s">
        <v>619</v>
      </c>
      <c r="F50" s="14" t="s">
        <v>1360</v>
      </c>
      <c r="G50" s="14" t="s">
        <v>780</v>
      </c>
      <c r="H50" s="17" t="s">
        <v>117</v>
      </c>
    </row>
    <row r="51" spans="1:8" ht="14.25">
      <c r="A51" s="18">
        <v>4</v>
      </c>
      <c r="B51" s="19">
        <f>VLOOKUP(A51,'Point System - Table 1'!$G$3:$K$103,3,FALSE)</f>
        <v>35</v>
      </c>
      <c r="C51" s="19" t="s">
        <v>1387</v>
      </c>
      <c r="D51" s="19" t="s">
        <v>1356</v>
      </c>
      <c r="E51" s="19" t="s">
        <v>619</v>
      </c>
      <c r="F51" s="19" t="s">
        <v>647</v>
      </c>
      <c r="G51" s="19" t="s">
        <v>648</v>
      </c>
      <c r="H51" s="22" t="s">
        <v>757</v>
      </c>
    </row>
    <row r="52" spans="1:8" ht="14.25">
      <c r="A52" s="13">
        <v>5</v>
      </c>
      <c r="B52" s="14">
        <f>VLOOKUP(A52,'Point System - Table 1'!$G$3:$K$103,3,FALSE)</f>
        <v>30</v>
      </c>
      <c r="C52" s="14" t="s">
        <v>1387</v>
      </c>
      <c r="D52" s="14" t="s">
        <v>1356</v>
      </c>
      <c r="E52" s="14" t="s">
        <v>619</v>
      </c>
      <c r="F52" s="14" t="s">
        <v>1389</v>
      </c>
      <c r="G52" s="14" t="s">
        <v>856</v>
      </c>
      <c r="H52" s="17" t="s">
        <v>117</v>
      </c>
    </row>
    <row r="53" spans="1:8" ht="14.25">
      <c r="A53" s="18">
        <v>6</v>
      </c>
      <c r="B53" s="19">
        <f>VLOOKUP(A53,'Point System - Table 1'!$G$3:$K$103,3,FALSE)</f>
        <v>27</v>
      </c>
      <c r="C53" s="19" t="s">
        <v>1387</v>
      </c>
      <c r="D53" s="19" t="s">
        <v>1356</v>
      </c>
      <c r="E53" s="19" t="s">
        <v>619</v>
      </c>
      <c r="F53" s="19" t="s">
        <v>92</v>
      </c>
      <c r="G53" s="19" t="s">
        <v>1367</v>
      </c>
      <c r="H53" s="22" t="s">
        <v>1368</v>
      </c>
    </row>
    <row r="54" spans="1:8" ht="14.25">
      <c r="A54" s="13">
        <v>7</v>
      </c>
      <c r="B54" s="14">
        <f>VLOOKUP(A54,'Point System - Table 1'!$G$3:$K$103,3,FALSE)</f>
        <v>24</v>
      </c>
      <c r="C54" s="14" t="s">
        <v>1387</v>
      </c>
      <c r="D54" s="14" t="s">
        <v>1356</v>
      </c>
      <c r="E54" s="14" t="s">
        <v>619</v>
      </c>
      <c r="F54" s="14" t="s">
        <v>1390</v>
      </c>
      <c r="G54" s="14" t="s">
        <v>1391</v>
      </c>
      <c r="H54" s="17" t="s">
        <v>1392</v>
      </c>
    </row>
    <row r="55" spans="1:8" ht="14.25">
      <c r="A55" s="18">
        <v>8</v>
      </c>
      <c r="B55" s="19">
        <f>VLOOKUP(A55,'Point System - Table 1'!$G$3:$K$103,3,FALSE)</f>
        <v>21</v>
      </c>
      <c r="C55" s="19" t="s">
        <v>1387</v>
      </c>
      <c r="D55" s="19" t="s">
        <v>1356</v>
      </c>
      <c r="E55" s="19" t="s">
        <v>619</v>
      </c>
      <c r="F55" s="19" t="s">
        <v>1393</v>
      </c>
      <c r="G55" s="19" t="s">
        <v>79</v>
      </c>
      <c r="H55" s="22" t="s">
        <v>117</v>
      </c>
    </row>
    <row r="56" spans="1:8" ht="14.25">
      <c r="A56" s="13">
        <v>9</v>
      </c>
      <c r="B56" s="14">
        <f>VLOOKUP(A56,'Point System - Table 1'!$G$3:$K$103,3,FALSE)</f>
        <v>18</v>
      </c>
      <c r="C56" s="14" t="s">
        <v>1387</v>
      </c>
      <c r="D56" s="14" t="s">
        <v>1356</v>
      </c>
      <c r="E56" s="14" t="s">
        <v>619</v>
      </c>
      <c r="F56" s="14" t="s">
        <v>139</v>
      </c>
      <c r="G56" s="14" t="s">
        <v>140</v>
      </c>
      <c r="H56" s="17" t="s">
        <v>1366</v>
      </c>
    </row>
    <row r="57" spans="1:8" ht="14.25">
      <c r="A57" s="18">
        <v>10</v>
      </c>
      <c r="B57" s="19">
        <f>VLOOKUP(A57,'Point System - Table 1'!$G$3:$K$103,3,FALSE)</f>
        <v>16</v>
      </c>
      <c r="C57" s="19" t="s">
        <v>1387</v>
      </c>
      <c r="D57" s="19" t="s">
        <v>1356</v>
      </c>
      <c r="E57" s="19" t="s">
        <v>619</v>
      </c>
      <c r="F57" s="19" t="s">
        <v>1394</v>
      </c>
      <c r="G57" s="19" t="s">
        <v>1395</v>
      </c>
      <c r="H57" s="22" t="s">
        <v>757</v>
      </c>
    </row>
    <row r="58" spans="1:8" ht="14.25">
      <c r="A58" s="13">
        <v>11</v>
      </c>
      <c r="B58" s="14">
        <f>VLOOKUP(A58,'Point System - Table 1'!$G$3:$K$103,3,FALSE)</f>
        <v>14</v>
      </c>
      <c r="C58" s="14" t="s">
        <v>1387</v>
      </c>
      <c r="D58" s="14" t="s">
        <v>1356</v>
      </c>
      <c r="E58" s="14" t="s">
        <v>619</v>
      </c>
      <c r="F58" s="14" t="s">
        <v>1396</v>
      </c>
      <c r="G58" s="14" t="s">
        <v>548</v>
      </c>
      <c r="H58" s="17" t="s">
        <v>1397</v>
      </c>
    </row>
    <row r="59" spans="1:8" ht="14.25">
      <c r="A59" s="109"/>
      <c r="B59" s="101"/>
      <c r="C59" s="101"/>
      <c r="D59" s="101"/>
      <c r="E59" s="101"/>
      <c r="F59" s="101"/>
      <c r="G59" s="101"/>
      <c r="H59" s="110"/>
    </row>
    <row r="60" spans="1:8" ht="14.25">
      <c r="A60" s="18">
        <v>1</v>
      </c>
      <c r="B60" s="19">
        <f>VLOOKUP(A60,'Point System - Table 1'!$A$3:$E$103,3,FALSE)</f>
        <v>30</v>
      </c>
      <c r="C60" s="19" t="s">
        <v>1398</v>
      </c>
      <c r="D60" s="19" t="s">
        <v>1356</v>
      </c>
      <c r="E60" s="19"/>
      <c r="F60" s="19" t="s">
        <v>721</v>
      </c>
      <c r="G60" s="19" t="s">
        <v>722</v>
      </c>
      <c r="H60" s="22" t="s">
        <v>757</v>
      </c>
    </row>
    <row r="61" spans="1:8" ht="14.25">
      <c r="A61" s="13">
        <v>2</v>
      </c>
      <c r="B61" s="14">
        <f>VLOOKUP(A61,'Point System - Table 1'!$A$3:$E$103,3,FALSE)</f>
        <v>27</v>
      </c>
      <c r="C61" s="14" t="s">
        <v>1398</v>
      </c>
      <c r="D61" s="14" t="s">
        <v>1356</v>
      </c>
      <c r="E61" s="14"/>
      <c r="F61" s="14" t="s">
        <v>721</v>
      </c>
      <c r="G61" s="14" t="s">
        <v>692</v>
      </c>
      <c r="H61" s="17" t="s">
        <v>757</v>
      </c>
    </row>
    <row r="62" spans="1:8" ht="14.25">
      <c r="A62" s="18">
        <v>3</v>
      </c>
      <c r="B62" s="19">
        <f>VLOOKUP(A62,'Point System - Table 1'!$A$3:$E$103,3,FALSE)</f>
        <v>24</v>
      </c>
      <c r="C62" s="19" t="s">
        <v>1398</v>
      </c>
      <c r="D62" s="19" t="s">
        <v>1356</v>
      </c>
      <c r="E62" s="19"/>
      <c r="F62" s="19" t="s">
        <v>1399</v>
      </c>
      <c r="G62" s="19" t="s">
        <v>235</v>
      </c>
      <c r="H62" s="22" t="s">
        <v>1388</v>
      </c>
    </row>
    <row r="63" spans="1:8" ht="14.25">
      <c r="A63" s="13">
        <v>4</v>
      </c>
      <c r="B63" s="14">
        <f>VLOOKUP(A63,'Point System - Table 1'!$A$3:$E$103,3,FALSE)</f>
        <v>21</v>
      </c>
      <c r="C63" s="14" t="s">
        <v>1398</v>
      </c>
      <c r="D63" s="14" t="s">
        <v>1353</v>
      </c>
      <c r="E63" s="14"/>
      <c r="F63" s="14" t="s">
        <v>60</v>
      </c>
      <c r="G63" s="14" t="s">
        <v>61</v>
      </c>
      <c r="H63" s="17" t="s">
        <v>51</v>
      </c>
    </row>
    <row r="64" spans="1:8" ht="14.25">
      <c r="A64" s="18">
        <v>5</v>
      </c>
      <c r="B64" s="19">
        <f>VLOOKUP(A64,'Point System - Table 1'!$A$3:$E$103,3,FALSE)</f>
        <v>19</v>
      </c>
      <c r="C64" s="19" t="s">
        <v>1398</v>
      </c>
      <c r="D64" s="19" t="s">
        <v>1356</v>
      </c>
      <c r="E64" s="19"/>
      <c r="F64" s="19" t="s">
        <v>256</v>
      </c>
      <c r="G64" s="19" t="s">
        <v>791</v>
      </c>
      <c r="H64" s="22" t="s">
        <v>735</v>
      </c>
    </row>
    <row r="65" spans="1:8" ht="14.25">
      <c r="A65" s="109"/>
      <c r="B65" s="101"/>
      <c r="C65" s="101"/>
      <c r="D65" s="101"/>
      <c r="E65" s="101"/>
      <c r="F65" s="101"/>
      <c r="G65" s="101"/>
      <c r="H65" s="110"/>
    </row>
    <row r="66" spans="1:8" ht="14.25">
      <c r="A66" s="13">
        <v>1</v>
      </c>
      <c r="B66" s="14">
        <f>VLOOKUP(A66,'Point System - Table 1'!$M$3:$Q$103,3,FALSE)</f>
        <v>100</v>
      </c>
      <c r="C66" s="14" t="s">
        <v>1400</v>
      </c>
      <c r="D66" s="14" t="s">
        <v>1356</v>
      </c>
      <c r="E66" s="14"/>
      <c r="F66" s="14" t="s">
        <v>225</v>
      </c>
      <c r="G66" s="14" t="s">
        <v>226</v>
      </c>
      <c r="H66" s="17" t="s">
        <v>414</v>
      </c>
    </row>
    <row r="67" spans="1:8" ht="14.25">
      <c r="A67" s="18">
        <v>2</v>
      </c>
      <c r="B67" s="19">
        <f>VLOOKUP(A67,'Point System - Table 1'!$M$3:$Q$103,3,FALSE)</f>
        <v>90</v>
      </c>
      <c r="C67" s="19" t="s">
        <v>1400</v>
      </c>
      <c r="D67" s="19" t="s">
        <v>1356</v>
      </c>
      <c r="E67" s="19"/>
      <c r="F67" s="19" t="s">
        <v>80</v>
      </c>
      <c r="G67" s="19" t="s">
        <v>81</v>
      </c>
      <c r="H67" s="22" t="s">
        <v>1401</v>
      </c>
    </row>
    <row r="68" spans="1:8" ht="14.25">
      <c r="A68" s="13">
        <v>3</v>
      </c>
      <c r="B68" s="14">
        <f>VLOOKUP(A68,'Point System - Table 1'!$M$3:$Q$103,3,FALSE)</f>
        <v>80</v>
      </c>
      <c r="C68" s="14" t="s">
        <v>1400</v>
      </c>
      <c r="D68" s="14" t="s">
        <v>1356</v>
      </c>
      <c r="E68" s="14"/>
      <c r="F68" s="14" t="s">
        <v>687</v>
      </c>
      <c r="G68" s="14" t="s">
        <v>50</v>
      </c>
      <c r="H68" s="17" t="s">
        <v>1039</v>
      </c>
    </row>
    <row r="69" spans="1:8" ht="14.25">
      <c r="A69" s="18">
        <v>4</v>
      </c>
      <c r="B69" s="19">
        <f>VLOOKUP(A69,'Point System - Table 1'!$M$3:$Q$103,3,FALSE)</f>
        <v>70</v>
      </c>
      <c r="C69" s="19" t="s">
        <v>1400</v>
      </c>
      <c r="D69" s="19" t="s">
        <v>1356</v>
      </c>
      <c r="E69" s="19"/>
      <c r="F69" s="19" t="s">
        <v>82</v>
      </c>
      <c r="G69" s="19" t="s">
        <v>400</v>
      </c>
      <c r="H69" s="22" t="s">
        <v>1401</v>
      </c>
    </row>
    <row r="70" spans="1:8" ht="14.25">
      <c r="A70" s="13">
        <v>5</v>
      </c>
      <c r="B70" s="14">
        <f>VLOOKUP(A70,'Point System - Table 1'!$M$3:$Q$103,3,FALSE)</f>
        <v>60</v>
      </c>
      <c r="C70" s="14" t="s">
        <v>1400</v>
      </c>
      <c r="D70" s="14" t="s">
        <v>1356</v>
      </c>
      <c r="E70" s="14"/>
      <c r="F70" s="14" t="s">
        <v>221</v>
      </c>
      <c r="G70" s="14" t="s">
        <v>222</v>
      </c>
      <c r="H70" s="17" t="s">
        <v>414</v>
      </c>
    </row>
    <row r="71" spans="1:8" ht="14.25">
      <c r="A71" s="18">
        <v>6</v>
      </c>
      <c r="B71" s="19">
        <f>VLOOKUP(A71,'Point System - Table 1'!$M$3:$Q$103,3,FALSE)</f>
        <v>56</v>
      </c>
      <c r="C71" s="19" t="s">
        <v>1400</v>
      </c>
      <c r="D71" s="19" t="s">
        <v>1356</v>
      </c>
      <c r="E71" s="19"/>
      <c r="F71" s="19" t="s">
        <v>1402</v>
      </c>
      <c r="G71" s="19" t="s">
        <v>853</v>
      </c>
      <c r="H71" s="22" t="s">
        <v>414</v>
      </c>
    </row>
    <row r="72" spans="1:8" ht="14.25">
      <c r="A72" s="13">
        <v>7</v>
      </c>
      <c r="B72" s="14">
        <f>VLOOKUP(A72,'Point System - Table 1'!$M$3:$Q$103,3,FALSE)</f>
        <v>52</v>
      </c>
      <c r="C72" s="14" t="s">
        <v>1400</v>
      </c>
      <c r="D72" s="14" t="s">
        <v>1356</v>
      </c>
      <c r="E72" s="14"/>
      <c r="F72" s="14" t="s">
        <v>118</v>
      </c>
      <c r="G72" s="14" t="s">
        <v>119</v>
      </c>
      <c r="H72" s="17" t="s">
        <v>1039</v>
      </c>
    </row>
    <row r="73" spans="1:8" ht="14.25">
      <c r="A73" s="18">
        <v>8</v>
      </c>
      <c r="B73" s="19">
        <f>VLOOKUP(A73,'Point System - Table 1'!$M$3:$Q$103,3,FALSE)</f>
        <v>48</v>
      </c>
      <c r="C73" s="19" t="s">
        <v>1400</v>
      </c>
      <c r="D73" s="19" t="s">
        <v>1356</v>
      </c>
      <c r="E73" s="19"/>
      <c r="F73" s="19" t="s">
        <v>46</v>
      </c>
      <c r="G73" s="19" t="s">
        <v>1310</v>
      </c>
      <c r="H73" s="22" t="s">
        <v>34</v>
      </c>
    </row>
    <row r="74" spans="1:8" ht="14.25">
      <c r="A74" s="13">
        <v>9</v>
      </c>
      <c r="B74" s="14">
        <f>VLOOKUP(A74,'Point System - Table 1'!$M$3:$Q$103,3,FALSE)</f>
        <v>44</v>
      </c>
      <c r="C74" s="14" t="s">
        <v>1400</v>
      </c>
      <c r="D74" s="14" t="s">
        <v>1356</v>
      </c>
      <c r="E74" s="14"/>
      <c r="F74" s="14" t="s">
        <v>647</v>
      </c>
      <c r="G74" s="14" t="s">
        <v>648</v>
      </c>
      <c r="H74" s="17" t="s">
        <v>757</v>
      </c>
    </row>
    <row r="75" spans="1:8" ht="14.25">
      <c r="A75" s="18">
        <v>10</v>
      </c>
      <c r="B75" s="19">
        <f>VLOOKUP(A75,'Point System - Table 1'!$M$3:$Q$103,3,FALSE)</f>
        <v>40</v>
      </c>
      <c r="C75" s="19" t="s">
        <v>1400</v>
      </c>
      <c r="D75" s="19" t="s">
        <v>1356</v>
      </c>
      <c r="E75" s="19"/>
      <c r="F75" s="19" t="s">
        <v>248</v>
      </c>
      <c r="G75" s="19" t="s">
        <v>249</v>
      </c>
      <c r="H75" s="22" t="s">
        <v>735</v>
      </c>
    </row>
    <row r="76" spans="1:8" ht="14.25">
      <c r="A76" s="13">
        <v>11</v>
      </c>
      <c r="B76" s="14">
        <f>VLOOKUP(A76,'Point System - Table 1'!$M$3:$Q$103,3,FALSE)</f>
        <v>36</v>
      </c>
      <c r="C76" s="14" t="s">
        <v>1400</v>
      </c>
      <c r="D76" s="14" t="s">
        <v>1356</v>
      </c>
      <c r="E76" s="14"/>
      <c r="F76" s="14" t="s">
        <v>251</v>
      </c>
      <c r="G76" s="14" t="s">
        <v>252</v>
      </c>
      <c r="H76" s="17" t="s">
        <v>735</v>
      </c>
    </row>
    <row r="77" spans="1:8" ht="14.25">
      <c r="A77" s="18">
        <v>12</v>
      </c>
      <c r="B77" s="19">
        <f>VLOOKUP(A77,'Point System - Table 1'!$M$3:$Q$103,3,FALSE)</f>
        <v>32</v>
      </c>
      <c r="C77" s="19" t="s">
        <v>1400</v>
      </c>
      <c r="D77" s="19" t="s">
        <v>1356</v>
      </c>
      <c r="E77" s="19"/>
      <c r="F77" s="19" t="s">
        <v>429</v>
      </c>
      <c r="G77" s="19" t="s">
        <v>430</v>
      </c>
      <c r="H77" s="22" t="s">
        <v>1388</v>
      </c>
    </row>
    <row r="78" spans="1:8" ht="14.25">
      <c r="A78" s="13">
        <v>13</v>
      </c>
      <c r="B78" s="14">
        <f>VLOOKUP(A78,'Point System - Table 1'!$M$3:$Q$103,3,FALSE)</f>
        <v>28</v>
      </c>
      <c r="C78" s="14" t="s">
        <v>1400</v>
      </c>
      <c r="D78" s="14" t="s">
        <v>1356</v>
      </c>
      <c r="E78" s="14"/>
      <c r="F78" s="14" t="s">
        <v>1359</v>
      </c>
      <c r="G78" s="14" t="s">
        <v>33</v>
      </c>
      <c r="H78" s="17" t="s">
        <v>34</v>
      </c>
    </row>
    <row r="79" spans="1:8" ht="14.25">
      <c r="A79" s="26">
        <v>14</v>
      </c>
      <c r="B79" s="27">
        <f>VLOOKUP(A79,'Point System - Table 1'!$M$3:$Q$103,3,FALSE)</f>
        <v>24</v>
      </c>
      <c r="C79" s="27" t="s">
        <v>1400</v>
      </c>
      <c r="D79" s="27" t="s">
        <v>1356</v>
      </c>
      <c r="E79" s="27"/>
      <c r="F79" s="27" t="s">
        <v>149</v>
      </c>
      <c r="G79" s="27" t="s">
        <v>150</v>
      </c>
      <c r="H79" s="30" t="s">
        <v>634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" width="7.59765625" style="117" customWidth="1"/>
    <col min="3" max="3" width="10.69921875" style="117" customWidth="1"/>
    <col min="4" max="4" width="9.296875" style="117" customWidth="1"/>
    <col min="5" max="5" width="6.59765625" style="117" customWidth="1"/>
    <col min="6" max="6" width="12.296875" style="117" customWidth="1"/>
    <col min="7" max="7" width="13.296875" style="117" customWidth="1"/>
    <col min="8" max="8" width="30.8984375" style="117" customWidth="1"/>
    <col min="9" max="256" width="10.296875" style="117" customWidth="1"/>
  </cols>
  <sheetData>
    <row r="1" spans="1:8" ht="15">
      <c r="A1" s="2" t="s">
        <v>315</v>
      </c>
      <c r="B1" s="3" t="s">
        <v>336</v>
      </c>
      <c r="C1" s="3" t="s">
        <v>354</v>
      </c>
      <c r="D1" s="3" t="s">
        <v>5</v>
      </c>
      <c r="E1" s="3" t="s">
        <v>355</v>
      </c>
      <c r="F1" s="3" t="s">
        <v>1</v>
      </c>
      <c r="G1" s="3" t="s">
        <v>2</v>
      </c>
      <c r="H1" s="6" t="s">
        <v>3</v>
      </c>
    </row>
    <row r="2" spans="1:8" ht="15">
      <c r="A2" s="8">
        <v>1</v>
      </c>
      <c r="B2" s="9">
        <f>VLOOKUP(A2,'Point System - Table 1'!$M$3:$Q$103,3,FALSE)</f>
        <v>100</v>
      </c>
      <c r="C2" s="9" t="s">
        <v>1243</v>
      </c>
      <c r="D2" s="9" t="s">
        <v>31</v>
      </c>
      <c r="E2" s="9"/>
      <c r="F2" s="9" t="s">
        <v>1403</v>
      </c>
      <c r="G2" s="9" t="s">
        <v>55</v>
      </c>
      <c r="H2" s="12"/>
    </row>
    <row r="3" spans="1:8" ht="14.25">
      <c r="A3" s="13">
        <v>2</v>
      </c>
      <c r="B3" s="14">
        <f>VLOOKUP(A3,'Point System - Table 1'!$M$3:$Q$103,3,FALSE)</f>
        <v>90</v>
      </c>
      <c r="C3" s="14" t="s">
        <v>1243</v>
      </c>
      <c r="D3" s="14" t="s">
        <v>31</v>
      </c>
      <c r="E3" s="14"/>
      <c r="F3" s="14" t="s">
        <v>1404</v>
      </c>
      <c r="G3" s="14" t="s">
        <v>1405</v>
      </c>
      <c r="H3" s="17" t="s">
        <v>1406</v>
      </c>
    </row>
    <row r="4" spans="1:8" ht="14.25">
      <c r="A4" s="18">
        <v>3</v>
      </c>
      <c r="B4" s="19">
        <f>VLOOKUP(A4,'Point System - Table 1'!$M$3:$Q$103,3,FALSE)</f>
        <v>80</v>
      </c>
      <c r="C4" s="19" t="s">
        <v>1243</v>
      </c>
      <c r="D4" s="19" t="s">
        <v>31</v>
      </c>
      <c r="E4" s="19"/>
      <c r="F4" s="19" t="s">
        <v>1407</v>
      </c>
      <c r="G4" s="19" t="s">
        <v>132</v>
      </c>
      <c r="H4" s="22" t="s">
        <v>1408</v>
      </c>
    </row>
    <row r="5" spans="1:8" ht="14.25">
      <c r="A5" s="13">
        <v>4</v>
      </c>
      <c r="B5" s="14">
        <f>VLOOKUP(A5,'Point System - Table 1'!$M$3:$Q$103,3,FALSE)</f>
        <v>70</v>
      </c>
      <c r="C5" s="14" t="s">
        <v>1243</v>
      </c>
      <c r="D5" s="14" t="s">
        <v>31</v>
      </c>
      <c r="E5" s="14"/>
      <c r="F5" s="14" t="s">
        <v>80</v>
      </c>
      <c r="G5" s="14" t="s">
        <v>81</v>
      </c>
      <c r="H5" s="17" t="s">
        <v>1409</v>
      </c>
    </row>
    <row r="6" spans="1:8" ht="14.25">
      <c r="A6" s="18">
        <v>5</v>
      </c>
      <c r="B6" s="19">
        <f>VLOOKUP(A6,'Point System - Table 1'!$M$3:$Q$103,3,FALSE)</f>
        <v>60</v>
      </c>
      <c r="C6" s="19" t="s">
        <v>1243</v>
      </c>
      <c r="D6" s="19" t="s">
        <v>31</v>
      </c>
      <c r="E6" s="19"/>
      <c r="F6" s="19" t="s">
        <v>1410</v>
      </c>
      <c r="G6" s="19" t="s">
        <v>1411</v>
      </c>
      <c r="H6" s="22" t="s">
        <v>1412</v>
      </c>
    </row>
    <row r="7" spans="1:8" ht="14.25">
      <c r="A7" s="13">
        <v>6</v>
      </c>
      <c r="B7" s="14">
        <f>VLOOKUP(A7,'Point System - Table 1'!$M$3:$Q$103,3,FALSE)</f>
        <v>56</v>
      </c>
      <c r="C7" s="14" t="s">
        <v>1243</v>
      </c>
      <c r="D7" s="14" t="s">
        <v>31</v>
      </c>
      <c r="E7" s="14"/>
      <c r="F7" s="14" t="s">
        <v>683</v>
      </c>
      <c r="G7" s="14" t="s">
        <v>127</v>
      </c>
      <c r="H7" s="17" t="s">
        <v>1413</v>
      </c>
    </row>
    <row r="8" spans="1:8" ht="14.25">
      <c r="A8" s="18">
        <v>7</v>
      </c>
      <c r="B8" s="19">
        <f>VLOOKUP(A8,'Point System - Table 1'!$M$3:$Q$103,3,FALSE)</f>
        <v>52</v>
      </c>
      <c r="C8" s="19" t="s">
        <v>1243</v>
      </c>
      <c r="D8" s="19" t="s">
        <v>31</v>
      </c>
      <c r="E8" s="19"/>
      <c r="F8" s="19" t="s">
        <v>694</v>
      </c>
      <c r="G8" s="19" t="s">
        <v>695</v>
      </c>
      <c r="H8" s="22" t="s">
        <v>677</v>
      </c>
    </row>
    <row r="9" spans="1:8" ht="14.25">
      <c r="A9" s="13">
        <v>8</v>
      </c>
      <c r="B9" s="14">
        <f>VLOOKUP(A9,'Point System - Table 1'!$M$3:$Q$103,3,FALSE)</f>
        <v>48</v>
      </c>
      <c r="C9" s="14" t="s">
        <v>1243</v>
      </c>
      <c r="D9" s="14" t="s">
        <v>31</v>
      </c>
      <c r="E9" s="14"/>
      <c r="F9" s="14" t="s">
        <v>1414</v>
      </c>
      <c r="G9" s="14" t="s">
        <v>185</v>
      </c>
      <c r="H9" s="17"/>
    </row>
    <row r="10" spans="1:8" ht="14.25">
      <c r="A10" s="18">
        <v>9</v>
      </c>
      <c r="B10" s="19">
        <f>VLOOKUP(A10,'Point System - Table 1'!$M$3:$Q$103,3,FALSE)</f>
        <v>44</v>
      </c>
      <c r="C10" s="19" t="s">
        <v>1243</v>
      </c>
      <c r="D10" s="19" t="s">
        <v>31</v>
      </c>
      <c r="E10" s="19"/>
      <c r="F10" s="19" t="s">
        <v>245</v>
      </c>
      <c r="G10" s="19" t="s">
        <v>246</v>
      </c>
      <c r="H10" s="22" t="s">
        <v>247</v>
      </c>
    </row>
    <row r="11" spans="1:8" ht="14.25">
      <c r="A11" s="13">
        <v>10</v>
      </c>
      <c r="B11" s="14">
        <f>VLOOKUP(A11,'Point System - Table 1'!$M$3:$Q$103,3,FALSE)</f>
        <v>40</v>
      </c>
      <c r="C11" s="14" t="s">
        <v>1243</v>
      </c>
      <c r="D11" s="14" t="s">
        <v>31</v>
      </c>
      <c r="E11" s="14"/>
      <c r="F11" s="14" t="s">
        <v>1415</v>
      </c>
      <c r="G11" s="14" t="s">
        <v>1416</v>
      </c>
      <c r="H11" s="17"/>
    </row>
    <row r="12" spans="1:8" ht="14.25">
      <c r="A12" s="18">
        <v>11</v>
      </c>
      <c r="B12" s="19">
        <f>VLOOKUP(A12,'Point System - Table 1'!$M$3:$Q$103,3,FALSE)</f>
        <v>36</v>
      </c>
      <c r="C12" s="19" t="s">
        <v>1243</v>
      </c>
      <c r="D12" s="19" t="s">
        <v>31</v>
      </c>
      <c r="E12" s="19"/>
      <c r="F12" s="19" t="s">
        <v>115</v>
      </c>
      <c r="G12" s="19" t="s">
        <v>263</v>
      </c>
      <c r="H12" s="22"/>
    </row>
    <row r="13" spans="1:8" ht="14.25">
      <c r="A13" s="13">
        <v>12</v>
      </c>
      <c r="B13" s="14">
        <f>VLOOKUP(A13,'Point System - Table 1'!$M$3:$Q$103,3,FALSE)</f>
        <v>32</v>
      </c>
      <c r="C13" s="14" t="s">
        <v>1243</v>
      </c>
      <c r="D13" s="14" t="s">
        <v>31</v>
      </c>
      <c r="E13" s="14"/>
      <c r="F13" s="14" t="s">
        <v>221</v>
      </c>
      <c r="G13" s="14" t="s">
        <v>222</v>
      </c>
      <c r="H13" s="17" t="s">
        <v>1417</v>
      </c>
    </row>
    <row r="14" spans="1:8" ht="14.25">
      <c r="A14" s="18">
        <v>13</v>
      </c>
      <c r="B14" s="19">
        <f>VLOOKUP(A14,'Point System - Table 1'!$M$3:$Q$103,3,FALSE)</f>
        <v>28</v>
      </c>
      <c r="C14" s="19" t="s">
        <v>1243</v>
      </c>
      <c r="D14" s="19" t="s">
        <v>31</v>
      </c>
      <c r="E14" s="19"/>
      <c r="F14" s="19" t="s">
        <v>82</v>
      </c>
      <c r="G14" s="19" t="s">
        <v>40</v>
      </c>
      <c r="H14" s="22"/>
    </row>
    <row r="15" spans="1:8" ht="14.25">
      <c r="A15" s="13">
        <v>14</v>
      </c>
      <c r="B15" s="14">
        <f>VLOOKUP(A15,'Point System - Table 1'!$M$3:$Q$103,3,FALSE)</f>
        <v>24</v>
      </c>
      <c r="C15" s="14" t="s">
        <v>1243</v>
      </c>
      <c r="D15" s="14" t="s">
        <v>31</v>
      </c>
      <c r="E15" s="14"/>
      <c r="F15" s="14" t="s">
        <v>1418</v>
      </c>
      <c r="G15" s="14" t="s">
        <v>148</v>
      </c>
      <c r="H15" s="17" t="s">
        <v>1419</v>
      </c>
    </row>
    <row r="16" spans="1:8" ht="14.25">
      <c r="A16" s="18">
        <v>15</v>
      </c>
      <c r="B16" s="19">
        <f>VLOOKUP(A16,'Point System - Table 1'!$M$3:$Q$103,3,FALSE)</f>
        <v>20</v>
      </c>
      <c r="C16" s="19" t="s">
        <v>1243</v>
      </c>
      <c r="D16" s="19" t="s">
        <v>31</v>
      </c>
      <c r="E16" s="19"/>
      <c r="F16" s="19" t="s">
        <v>147</v>
      </c>
      <c r="G16" s="19" t="s">
        <v>148</v>
      </c>
      <c r="H16" s="22"/>
    </row>
    <row r="17" spans="1:8" ht="14.25">
      <c r="A17" s="13">
        <v>16</v>
      </c>
      <c r="B17" s="14">
        <f>VLOOKUP(A17,'Point System - Table 1'!$M$3:$Q$103,3,FALSE)</f>
        <v>10</v>
      </c>
      <c r="C17" s="14" t="s">
        <v>1243</v>
      </c>
      <c r="D17" s="14" t="s">
        <v>31</v>
      </c>
      <c r="E17" s="14"/>
      <c r="F17" s="14" t="s">
        <v>690</v>
      </c>
      <c r="G17" s="14" t="s">
        <v>159</v>
      </c>
      <c r="H17" s="17" t="s">
        <v>1420</v>
      </c>
    </row>
    <row r="18" spans="1:8" ht="14.25">
      <c r="A18" s="109"/>
      <c r="B18" s="101"/>
      <c r="C18" s="101"/>
      <c r="D18" s="101"/>
      <c r="E18" s="101"/>
      <c r="F18" s="101"/>
      <c r="G18" s="101"/>
      <c r="H18" s="110"/>
    </row>
    <row r="19" spans="1:8" ht="14.25">
      <c r="A19" s="18">
        <v>1</v>
      </c>
      <c r="B19" s="19">
        <f>VLOOKUP(A19,'Point System - Table 1'!$G$3:$K$103,3,FALSE)</f>
        <v>50</v>
      </c>
      <c r="C19" s="19" t="s">
        <v>35</v>
      </c>
      <c r="D19" s="19" t="s">
        <v>31</v>
      </c>
      <c r="E19" s="19"/>
      <c r="F19" s="19" t="s">
        <v>450</v>
      </c>
      <c r="G19" s="19" t="s">
        <v>439</v>
      </c>
      <c r="H19" s="22" t="s">
        <v>1421</v>
      </c>
    </row>
    <row r="20" spans="1:8" ht="14.25">
      <c r="A20" s="13">
        <v>2</v>
      </c>
      <c r="B20" s="14">
        <f>VLOOKUP(A20,'Point System - Table 1'!$G$3:$K$103,3,FALSE)</f>
        <v>45</v>
      </c>
      <c r="C20" s="14" t="s">
        <v>35</v>
      </c>
      <c r="D20" s="14" t="s">
        <v>31</v>
      </c>
      <c r="E20" s="14"/>
      <c r="F20" s="14" t="s">
        <v>1422</v>
      </c>
      <c r="G20" s="14" t="s">
        <v>278</v>
      </c>
      <c r="H20" s="17" t="s">
        <v>1423</v>
      </c>
    </row>
    <row r="21" spans="1:8" ht="14.25">
      <c r="A21" s="18">
        <v>3</v>
      </c>
      <c r="B21" s="19">
        <f>VLOOKUP(A21,'Point System - Table 1'!$G$3:$K$103,3,FALSE)</f>
        <v>40</v>
      </c>
      <c r="C21" s="19" t="s">
        <v>35</v>
      </c>
      <c r="D21" s="19" t="s">
        <v>31</v>
      </c>
      <c r="E21" s="19"/>
      <c r="F21" s="19" t="s">
        <v>640</v>
      </c>
      <c r="G21" s="19" t="s">
        <v>53</v>
      </c>
      <c r="H21" s="22" t="s">
        <v>641</v>
      </c>
    </row>
    <row r="22" spans="1:8" ht="14.25">
      <c r="A22" s="13">
        <v>4</v>
      </c>
      <c r="B22" s="14">
        <f>VLOOKUP(A22,'Point System - Table 1'!$G$3:$K$103,3,FALSE)</f>
        <v>35</v>
      </c>
      <c r="C22" s="14" t="s">
        <v>35</v>
      </c>
      <c r="D22" s="14" t="s">
        <v>31</v>
      </c>
      <c r="E22" s="14"/>
      <c r="F22" s="14" t="s">
        <v>204</v>
      </c>
      <c r="G22" s="14" t="s">
        <v>205</v>
      </c>
      <c r="H22" s="17" t="s">
        <v>1424</v>
      </c>
    </row>
    <row r="23" spans="1:8" ht="14.25">
      <c r="A23" s="18">
        <v>5</v>
      </c>
      <c r="B23" s="19">
        <f>VLOOKUP(A23,'Point System - Table 1'!$G$3:$K$103,3,FALSE)</f>
        <v>30</v>
      </c>
      <c r="C23" s="19" t="s">
        <v>35</v>
      </c>
      <c r="D23" s="19" t="s">
        <v>31</v>
      </c>
      <c r="E23" s="19"/>
      <c r="F23" s="19" t="s">
        <v>248</v>
      </c>
      <c r="G23" s="19" t="s">
        <v>249</v>
      </c>
      <c r="H23" s="22" t="s">
        <v>254</v>
      </c>
    </row>
    <row r="24" spans="1:8" ht="14.25">
      <c r="A24" s="13">
        <v>6</v>
      </c>
      <c r="B24" s="14">
        <f>VLOOKUP(A24,'Point System - Table 1'!$G$3:$K$103,3,FALSE)</f>
        <v>27</v>
      </c>
      <c r="C24" s="14" t="s">
        <v>35</v>
      </c>
      <c r="D24" s="14" t="s">
        <v>31</v>
      </c>
      <c r="E24" s="14"/>
      <c r="F24" s="14" t="s">
        <v>1425</v>
      </c>
      <c r="G24" s="14" t="s">
        <v>869</v>
      </c>
      <c r="H24" s="17" t="s">
        <v>153</v>
      </c>
    </row>
    <row r="25" spans="1:8" ht="14.25">
      <c r="A25" s="18">
        <v>7</v>
      </c>
      <c r="B25" s="19">
        <f>VLOOKUP(A25,'Point System - Table 1'!$G$3:$K$103,3,FALSE)</f>
        <v>24</v>
      </c>
      <c r="C25" s="19" t="s">
        <v>35</v>
      </c>
      <c r="D25" s="19" t="s">
        <v>31</v>
      </c>
      <c r="E25" s="19"/>
      <c r="F25" s="19" t="s">
        <v>1426</v>
      </c>
      <c r="G25" s="19" t="s">
        <v>1427</v>
      </c>
      <c r="H25" s="22" t="s">
        <v>1428</v>
      </c>
    </row>
    <row r="26" spans="1:8" ht="14.25">
      <c r="A26" s="13">
        <v>8</v>
      </c>
      <c r="B26" s="14">
        <f>VLOOKUP(A26,'Point System - Table 1'!$G$3:$K$103,3,FALSE)</f>
        <v>21</v>
      </c>
      <c r="C26" s="14" t="s">
        <v>35</v>
      </c>
      <c r="D26" s="14" t="s">
        <v>31</v>
      </c>
      <c r="E26" s="14"/>
      <c r="F26" s="14" t="s">
        <v>1429</v>
      </c>
      <c r="G26" s="14" t="s">
        <v>215</v>
      </c>
      <c r="H26" s="17" t="s">
        <v>1430</v>
      </c>
    </row>
    <row r="27" spans="1:8" ht="14.25">
      <c r="A27" s="18">
        <v>9</v>
      </c>
      <c r="B27" s="19">
        <f>VLOOKUP(A27,'Point System - Table 1'!$G$3:$K$103,3,FALSE)</f>
        <v>18</v>
      </c>
      <c r="C27" s="19" t="s">
        <v>35</v>
      </c>
      <c r="D27" s="19" t="s">
        <v>31</v>
      </c>
      <c r="E27" s="19"/>
      <c r="F27" s="19" t="s">
        <v>170</v>
      </c>
      <c r="G27" s="19" t="s">
        <v>171</v>
      </c>
      <c r="H27" s="22" t="s">
        <v>172</v>
      </c>
    </row>
    <row r="28" spans="1:8" ht="14.25">
      <c r="A28" s="13">
        <v>10</v>
      </c>
      <c r="B28" s="14">
        <f>VLOOKUP(A28,'Point System - Table 1'!$G$3:$K$103,3,FALSE)</f>
        <v>16</v>
      </c>
      <c r="C28" s="14" t="s">
        <v>35</v>
      </c>
      <c r="D28" s="14" t="s">
        <v>31</v>
      </c>
      <c r="E28" s="14"/>
      <c r="F28" s="14" t="s">
        <v>357</v>
      </c>
      <c r="G28" s="14" t="s">
        <v>358</v>
      </c>
      <c r="H28" s="17"/>
    </row>
    <row r="29" spans="1:8" ht="14.25">
      <c r="A29" s="18">
        <v>11</v>
      </c>
      <c r="B29" s="19">
        <f>VLOOKUP(A29,'Point System - Table 1'!$G$3:$K$103,3,FALSE)</f>
        <v>14</v>
      </c>
      <c r="C29" s="19" t="s">
        <v>35</v>
      </c>
      <c r="D29" s="19" t="s">
        <v>31</v>
      </c>
      <c r="E29" s="19"/>
      <c r="F29" s="19" t="s">
        <v>1431</v>
      </c>
      <c r="G29" s="19" t="s">
        <v>1432</v>
      </c>
      <c r="H29" s="22" t="s">
        <v>377</v>
      </c>
    </row>
    <row r="30" spans="1:8" ht="14.25">
      <c r="A30" s="13">
        <v>12</v>
      </c>
      <c r="B30" s="14">
        <f>VLOOKUP(A30,'Point System - Table 1'!$G$3:$K$103,3,FALSE)</f>
        <v>12</v>
      </c>
      <c r="C30" s="14" t="s">
        <v>35</v>
      </c>
      <c r="D30" s="14" t="s">
        <v>31</v>
      </c>
      <c r="E30" s="14"/>
      <c r="F30" s="14" t="s">
        <v>1433</v>
      </c>
      <c r="G30" s="14" t="s">
        <v>1057</v>
      </c>
      <c r="H30" s="17"/>
    </row>
    <row r="31" spans="1:8" ht="14.25">
      <c r="A31" s="18">
        <v>13</v>
      </c>
      <c r="B31" s="19">
        <f>VLOOKUP(A31,'Point System - Table 1'!$G$3:$K$103,3,FALSE)</f>
        <v>10</v>
      </c>
      <c r="C31" s="19" t="s">
        <v>35</v>
      </c>
      <c r="D31" s="19" t="s">
        <v>31</v>
      </c>
      <c r="E31" s="19"/>
      <c r="F31" s="19" t="s">
        <v>1434</v>
      </c>
      <c r="G31" s="19" t="s">
        <v>90</v>
      </c>
      <c r="H31" s="22" t="s">
        <v>748</v>
      </c>
    </row>
    <row r="32" spans="1:8" ht="14.25">
      <c r="A32" s="13">
        <v>14</v>
      </c>
      <c r="B32" s="14">
        <f>VLOOKUP(A32,'Point System - Table 1'!$G$3:$K$103,3,FALSE)</f>
        <v>9</v>
      </c>
      <c r="C32" s="14" t="s">
        <v>35</v>
      </c>
      <c r="D32" s="14" t="s">
        <v>31</v>
      </c>
      <c r="E32" s="14"/>
      <c r="F32" s="14" t="s">
        <v>514</v>
      </c>
      <c r="G32" s="14" t="s">
        <v>235</v>
      </c>
      <c r="H32" s="17"/>
    </row>
    <row r="33" spans="1:8" ht="14.25">
      <c r="A33" s="18">
        <v>15</v>
      </c>
      <c r="B33" s="19">
        <f>VLOOKUP(A33,'Point System - Table 1'!$G$3:$K$103,3,FALSE)</f>
        <v>8</v>
      </c>
      <c r="C33" s="19" t="s">
        <v>35</v>
      </c>
      <c r="D33" s="19" t="s">
        <v>31</v>
      </c>
      <c r="E33" s="19"/>
      <c r="F33" s="19" t="s">
        <v>65</v>
      </c>
      <c r="G33" s="19" t="s">
        <v>66</v>
      </c>
      <c r="H33" s="22" t="s">
        <v>826</v>
      </c>
    </row>
    <row r="34" spans="1:8" ht="14.25">
      <c r="A34" s="13">
        <v>16</v>
      </c>
      <c r="B34" s="14">
        <f>VLOOKUP(A34,'Point System - Table 1'!$G$3:$K$103,3,FALSE)</f>
        <v>4</v>
      </c>
      <c r="C34" s="14" t="s">
        <v>35</v>
      </c>
      <c r="D34" s="14" t="s">
        <v>31</v>
      </c>
      <c r="E34" s="14"/>
      <c r="F34" s="14" t="s">
        <v>1404</v>
      </c>
      <c r="G34" s="14" t="s">
        <v>1435</v>
      </c>
      <c r="H34" s="17"/>
    </row>
    <row r="35" spans="1:8" ht="14.25">
      <c r="A35" s="18">
        <v>17</v>
      </c>
      <c r="B35" s="19">
        <f>VLOOKUP(A35,'Point System - Table 1'!$G$3:$K$103,3,FALSE)</f>
        <v>4</v>
      </c>
      <c r="C35" s="19" t="s">
        <v>35</v>
      </c>
      <c r="D35" s="19" t="s">
        <v>31</v>
      </c>
      <c r="E35" s="19"/>
      <c r="F35" s="19" t="s">
        <v>123</v>
      </c>
      <c r="G35" s="19" t="s">
        <v>124</v>
      </c>
      <c r="H35" s="22" t="s">
        <v>515</v>
      </c>
    </row>
    <row r="36" spans="1:8" ht="14.25">
      <c r="A36" s="13">
        <v>18</v>
      </c>
      <c r="B36" s="14">
        <f>VLOOKUP(A36,'Point System - Table 1'!$G$3:$K$103,3,FALSE)</f>
        <v>4</v>
      </c>
      <c r="C36" s="14" t="s">
        <v>35</v>
      </c>
      <c r="D36" s="14" t="s">
        <v>31</v>
      </c>
      <c r="E36" s="14"/>
      <c r="F36" s="14" t="s">
        <v>207</v>
      </c>
      <c r="G36" s="14" t="s">
        <v>208</v>
      </c>
      <c r="H36" s="17"/>
    </row>
    <row r="37" spans="1:8" ht="14.25">
      <c r="A37" s="18">
        <v>19</v>
      </c>
      <c r="B37" s="19">
        <f>VLOOKUP(A37,'Point System - Table 1'!$G$3:$K$103,3,FALSE)</f>
        <v>4</v>
      </c>
      <c r="C37" s="19" t="s">
        <v>35</v>
      </c>
      <c r="D37" s="19" t="s">
        <v>31</v>
      </c>
      <c r="E37" s="19"/>
      <c r="F37" s="19" t="s">
        <v>523</v>
      </c>
      <c r="G37" s="19" t="s">
        <v>1436</v>
      </c>
      <c r="H37" s="22"/>
    </row>
    <row r="38" spans="1:8" ht="14.25">
      <c r="A38" s="13">
        <v>20</v>
      </c>
      <c r="B38" s="14">
        <f>VLOOKUP(A38,'Point System - Table 1'!$G$3:$K$103,3,FALSE)</f>
        <v>4</v>
      </c>
      <c r="C38" s="14" t="s">
        <v>35</v>
      </c>
      <c r="D38" s="14" t="s">
        <v>31</v>
      </c>
      <c r="E38" s="14"/>
      <c r="F38" s="14" t="s">
        <v>1437</v>
      </c>
      <c r="G38" s="14" t="s">
        <v>278</v>
      </c>
      <c r="H38" s="17"/>
    </row>
    <row r="39" spans="1:8" ht="14.25">
      <c r="A39" s="18">
        <v>21</v>
      </c>
      <c r="B39" s="19">
        <f>VLOOKUP(A39,'Point System - Table 1'!$G$3:$K$103,3,FALSE)</f>
        <v>4</v>
      </c>
      <c r="C39" s="19" t="s">
        <v>35</v>
      </c>
      <c r="D39" s="19" t="s">
        <v>31</v>
      </c>
      <c r="E39" s="19"/>
      <c r="F39" s="19" t="s">
        <v>800</v>
      </c>
      <c r="G39" s="19" t="s">
        <v>1438</v>
      </c>
      <c r="H39" s="22" t="s">
        <v>801</v>
      </c>
    </row>
    <row r="40" spans="1:8" ht="14.25">
      <c r="A40" s="13">
        <v>22</v>
      </c>
      <c r="B40" s="14">
        <f>VLOOKUP(A40,'Point System - Table 1'!$G$3:$K$103,3,FALSE)</f>
        <v>4</v>
      </c>
      <c r="C40" s="14" t="s">
        <v>35</v>
      </c>
      <c r="D40" s="14" t="s">
        <v>31</v>
      </c>
      <c r="E40" s="14"/>
      <c r="F40" s="14" t="s">
        <v>251</v>
      </c>
      <c r="G40" s="14" t="s">
        <v>252</v>
      </c>
      <c r="H40" s="17" t="s">
        <v>254</v>
      </c>
    </row>
    <row r="41" spans="1:8" ht="14.25">
      <c r="A41" s="18">
        <v>23</v>
      </c>
      <c r="B41" s="19">
        <f>VLOOKUP(A41,'Point System - Table 1'!$G$3:$K$103,3,FALSE)</f>
        <v>4</v>
      </c>
      <c r="C41" s="19" t="s">
        <v>35</v>
      </c>
      <c r="D41" s="19" t="s">
        <v>31</v>
      </c>
      <c r="E41" s="19"/>
      <c r="F41" s="19" t="s">
        <v>523</v>
      </c>
      <c r="G41" s="19" t="s">
        <v>563</v>
      </c>
      <c r="H41" s="22"/>
    </row>
    <row r="42" spans="1:8" ht="14.25">
      <c r="A42" s="13">
        <v>24</v>
      </c>
      <c r="B42" s="14">
        <f>VLOOKUP(A42,'Point System - Table 1'!$G$3:$K$103,3,FALSE)</f>
        <v>4</v>
      </c>
      <c r="C42" s="14" t="s">
        <v>35</v>
      </c>
      <c r="D42" s="14" t="s">
        <v>31</v>
      </c>
      <c r="E42" s="14"/>
      <c r="F42" s="14" t="s">
        <v>425</v>
      </c>
      <c r="G42" s="14" t="s">
        <v>295</v>
      </c>
      <c r="H42" s="17" t="s">
        <v>408</v>
      </c>
    </row>
    <row r="43" spans="1:8" ht="14.25">
      <c r="A43" s="18">
        <v>25</v>
      </c>
      <c r="B43" s="19">
        <f>VLOOKUP(A43,'Point System - Table 1'!$G$3:$K$103,3,FALSE)</f>
        <v>4</v>
      </c>
      <c r="C43" s="19" t="s">
        <v>35</v>
      </c>
      <c r="D43" s="19" t="s">
        <v>31</v>
      </c>
      <c r="E43" s="19"/>
      <c r="F43" s="19" t="s">
        <v>260</v>
      </c>
      <c r="G43" s="19" t="s">
        <v>1303</v>
      </c>
      <c r="H43" s="22" t="s">
        <v>1439</v>
      </c>
    </row>
    <row r="44" spans="1:8" ht="14.25">
      <c r="A44" s="13">
        <v>26</v>
      </c>
      <c r="B44" s="14">
        <f>VLOOKUP(A44,'Point System - Table 1'!$G$3:$K$103,3,FALSE)</f>
        <v>4</v>
      </c>
      <c r="C44" s="14" t="s">
        <v>35</v>
      </c>
      <c r="D44" s="14" t="s">
        <v>31</v>
      </c>
      <c r="E44" s="14"/>
      <c r="F44" s="14" t="s">
        <v>1440</v>
      </c>
      <c r="G44" s="14" t="s">
        <v>132</v>
      </c>
      <c r="H44" s="17" t="s">
        <v>1441</v>
      </c>
    </row>
    <row r="45" spans="1:8" ht="14.25">
      <c r="A45" s="18">
        <v>27</v>
      </c>
      <c r="B45" s="19">
        <f>VLOOKUP(A45,'Point System - Table 1'!$G$3:$K$103,3,FALSE)</f>
        <v>4</v>
      </c>
      <c r="C45" s="19" t="s">
        <v>35</v>
      </c>
      <c r="D45" s="19" t="s">
        <v>31</v>
      </c>
      <c r="E45" s="19"/>
      <c r="F45" s="19" t="s">
        <v>141</v>
      </c>
      <c r="G45" s="19" t="s">
        <v>140</v>
      </c>
      <c r="H45" s="22" t="s">
        <v>1442</v>
      </c>
    </row>
    <row r="46" spans="1:8" ht="14.25">
      <c r="A46" s="13">
        <v>28</v>
      </c>
      <c r="B46" s="14">
        <f>VLOOKUP(A46,'Point System - Table 1'!$G$3:$K$103,3,FALSE)</f>
        <v>4</v>
      </c>
      <c r="C46" s="14" t="s">
        <v>35</v>
      </c>
      <c r="D46" s="14" t="s">
        <v>31</v>
      </c>
      <c r="E46" s="14"/>
      <c r="F46" s="14" t="s">
        <v>1443</v>
      </c>
      <c r="G46" s="14" t="s">
        <v>1097</v>
      </c>
      <c r="H46" s="17" t="s">
        <v>1430</v>
      </c>
    </row>
    <row r="47" spans="1:8" ht="14.25">
      <c r="A47" s="18">
        <v>29</v>
      </c>
      <c r="B47" s="19">
        <f>VLOOKUP(A47,'Point System - Table 1'!$G$3:$K$103,3,FALSE)</f>
        <v>4</v>
      </c>
      <c r="C47" s="19" t="s">
        <v>35</v>
      </c>
      <c r="D47" s="19" t="s">
        <v>31</v>
      </c>
      <c r="E47" s="19"/>
      <c r="F47" s="19" t="s">
        <v>1444</v>
      </c>
      <c r="G47" s="19" t="s">
        <v>79</v>
      </c>
      <c r="H47" s="22" t="s">
        <v>1445</v>
      </c>
    </row>
    <row r="48" spans="1:8" ht="14.25">
      <c r="A48" s="13">
        <v>30</v>
      </c>
      <c r="B48" s="14">
        <f>VLOOKUP(A48,'Point System - Table 1'!$G$3:$K$103,3,FALSE)</f>
        <v>4</v>
      </c>
      <c r="C48" s="14" t="s">
        <v>35</v>
      </c>
      <c r="D48" s="14" t="s">
        <v>31</v>
      </c>
      <c r="E48" s="14"/>
      <c r="F48" s="14" t="s">
        <v>1446</v>
      </c>
      <c r="G48" s="14" t="s">
        <v>1303</v>
      </c>
      <c r="H48" s="17"/>
    </row>
    <row r="49" spans="1:8" ht="14.25">
      <c r="A49" s="18">
        <v>31</v>
      </c>
      <c r="B49" s="19">
        <f>VLOOKUP(A49,'Point System - Table 1'!$G$3:$K$103,3,FALSE)</f>
        <v>4</v>
      </c>
      <c r="C49" s="19" t="s">
        <v>35</v>
      </c>
      <c r="D49" s="19" t="s">
        <v>31</v>
      </c>
      <c r="E49" s="19"/>
      <c r="F49" s="19"/>
      <c r="G49" s="19"/>
      <c r="H49" s="22"/>
    </row>
    <row r="50" spans="1:8" ht="14.25">
      <c r="A50" s="13">
        <v>32</v>
      </c>
      <c r="B50" s="14">
        <f>VLOOKUP(A50,'Point System - Table 1'!$G$3:$K$103,3,FALSE)</f>
        <v>4</v>
      </c>
      <c r="C50" s="14" t="s">
        <v>35</v>
      </c>
      <c r="D50" s="14" t="s">
        <v>31</v>
      </c>
      <c r="E50" s="14"/>
      <c r="F50" s="14" t="s">
        <v>1447</v>
      </c>
      <c r="G50" s="14" t="s">
        <v>275</v>
      </c>
      <c r="H50" s="17" t="s">
        <v>1448</v>
      </c>
    </row>
    <row r="51" spans="1:8" ht="14.25">
      <c r="A51" s="18">
        <v>33</v>
      </c>
      <c r="B51" s="19">
        <f>VLOOKUP(A51,'Point System - Table 1'!$G$3:$K$103,3,FALSE)</f>
        <v>4</v>
      </c>
      <c r="C51" s="19" t="s">
        <v>35</v>
      </c>
      <c r="D51" s="19" t="s">
        <v>31</v>
      </c>
      <c r="E51" s="19"/>
      <c r="F51" s="19" t="s">
        <v>496</v>
      </c>
      <c r="G51" s="19" t="s">
        <v>167</v>
      </c>
      <c r="H51" s="22" t="s">
        <v>812</v>
      </c>
    </row>
    <row r="52" spans="1:8" ht="14.25">
      <c r="A52" s="13">
        <v>34</v>
      </c>
      <c r="B52" s="14">
        <f>VLOOKUP(A52,'Point System - Table 1'!$G$3:$K$103,3,FALSE)</f>
        <v>4</v>
      </c>
      <c r="C52" s="14" t="s">
        <v>35</v>
      </c>
      <c r="D52" s="14" t="s">
        <v>31</v>
      </c>
      <c r="E52" s="14"/>
      <c r="F52" s="14" t="s">
        <v>1449</v>
      </c>
      <c r="G52" s="14" t="s">
        <v>1450</v>
      </c>
      <c r="H52" s="17" t="s">
        <v>1451</v>
      </c>
    </row>
    <row r="53" spans="1:8" ht="14.25">
      <c r="A53" s="109"/>
      <c r="B53" s="101"/>
      <c r="C53" s="101"/>
      <c r="D53" s="101"/>
      <c r="E53" s="101"/>
      <c r="F53" s="101"/>
      <c r="G53" s="101"/>
      <c r="H53" s="110"/>
    </row>
    <row r="54" spans="1:8" ht="14.25">
      <c r="A54" s="18">
        <v>1</v>
      </c>
      <c r="B54" s="19">
        <f>VLOOKUP(A54,'Point System - Table 1'!$A$3:$E$103,3,FALSE)</f>
        <v>30</v>
      </c>
      <c r="C54" s="19" t="s">
        <v>30</v>
      </c>
      <c r="D54" s="19" t="s">
        <v>31</v>
      </c>
      <c r="E54" s="19"/>
      <c r="F54" s="19" t="s">
        <v>1452</v>
      </c>
      <c r="G54" s="19" t="s">
        <v>104</v>
      </c>
      <c r="H54" s="22" t="s">
        <v>1453</v>
      </c>
    </row>
    <row r="55" spans="1:8" ht="14.25">
      <c r="A55" s="13">
        <v>2</v>
      </c>
      <c r="B55" s="14">
        <f>VLOOKUP(A55,'Point System - Table 1'!$A$3:$E$103,3,FALSE)</f>
        <v>27</v>
      </c>
      <c r="C55" s="14" t="s">
        <v>30</v>
      </c>
      <c r="D55" s="14" t="s">
        <v>31</v>
      </c>
      <c r="E55" s="14"/>
      <c r="F55" s="14" t="s">
        <v>277</v>
      </c>
      <c r="G55" s="14" t="s">
        <v>278</v>
      </c>
      <c r="H55" s="17"/>
    </row>
    <row r="56" spans="1:8" ht="14.25">
      <c r="A56" s="18">
        <v>3</v>
      </c>
      <c r="B56" s="19">
        <f>VLOOKUP(A56,'Point System - Table 1'!$A$3:$E$103,3,FALSE)</f>
        <v>24</v>
      </c>
      <c r="C56" s="19" t="s">
        <v>30</v>
      </c>
      <c r="D56" s="19" t="s">
        <v>31</v>
      </c>
      <c r="E56" s="19"/>
      <c r="F56" s="19" t="s">
        <v>191</v>
      </c>
      <c r="G56" s="19" t="s">
        <v>192</v>
      </c>
      <c r="H56" s="22" t="s">
        <v>713</v>
      </c>
    </row>
    <row r="57" spans="1:8" ht="14.25">
      <c r="A57" s="13">
        <v>4</v>
      </c>
      <c r="B57" s="14">
        <f>VLOOKUP(A57,'Point System - Table 1'!$A$3:$E$103,3,FALSE)</f>
        <v>21</v>
      </c>
      <c r="C57" s="14" t="s">
        <v>30</v>
      </c>
      <c r="D57" s="14" t="s">
        <v>31</v>
      </c>
      <c r="E57" s="14"/>
      <c r="F57" s="14" t="s">
        <v>1454</v>
      </c>
      <c r="G57" s="14" t="s">
        <v>211</v>
      </c>
      <c r="H57" s="17" t="s">
        <v>1455</v>
      </c>
    </row>
    <row r="58" spans="1:8" ht="14.25">
      <c r="A58" s="18">
        <v>5</v>
      </c>
      <c r="B58" s="19">
        <f>VLOOKUP(A58,'Point System - Table 1'!$A$3:$E$103,3,FALSE)</f>
        <v>19</v>
      </c>
      <c r="C58" s="19" t="s">
        <v>30</v>
      </c>
      <c r="D58" s="19" t="s">
        <v>31</v>
      </c>
      <c r="E58" s="19"/>
      <c r="F58" s="19" t="s">
        <v>160</v>
      </c>
      <c r="G58" s="19" t="s">
        <v>161</v>
      </c>
      <c r="H58" s="22"/>
    </row>
    <row r="59" spans="1:8" ht="14.25">
      <c r="A59" s="13">
        <v>6</v>
      </c>
      <c r="B59" s="14">
        <f>VLOOKUP(A59,'Point System - Table 1'!$A$3:$E$103,3,FALSE)</f>
        <v>17</v>
      </c>
      <c r="C59" s="14" t="s">
        <v>30</v>
      </c>
      <c r="D59" s="14" t="s">
        <v>31</v>
      </c>
      <c r="E59" s="14"/>
      <c r="F59" s="14" t="s">
        <v>255</v>
      </c>
      <c r="G59" s="14" t="s">
        <v>114</v>
      </c>
      <c r="H59" s="17" t="s">
        <v>471</v>
      </c>
    </row>
    <row r="60" spans="1:8" ht="14.25">
      <c r="A60" s="18">
        <v>7</v>
      </c>
      <c r="B60" s="19">
        <f>VLOOKUP(A60,'Point System - Table 1'!$A$3:$E$103,3,FALSE)</f>
        <v>15</v>
      </c>
      <c r="C60" s="19" t="s">
        <v>30</v>
      </c>
      <c r="D60" s="19" t="s">
        <v>31</v>
      </c>
      <c r="E60" s="19"/>
      <c r="F60" s="19" t="s">
        <v>260</v>
      </c>
      <c r="G60" s="19" t="s">
        <v>194</v>
      </c>
      <c r="H60" s="22"/>
    </row>
    <row r="61" spans="1:8" ht="14.25">
      <c r="A61" s="13">
        <v>8</v>
      </c>
      <c r="B61" s="14">
        <f>VLOOKUP(A61,'Point System - Table 1'!$A$3:$E$103,3,FALSE)</f>
        <v>13</v>
      </c>
      <c r="C61" s="14" t="s">
        <v>30</v>
      </c>
      <c r="D61" s="14" t="s">
        <v>31</v>
      </c>
      <c r="E61" s="14"/>
      <c r="F61" s="14" t="s">
        <v>507</v>
      </c>
      <c r="G61" s="14" t="s">
        <v>278</v>
      </c>
      <c r="H61" s="17" t="s">
        <v>1456</v>
      </c>
    </row>
    <row r="62" spans="1:8" ht="14.25">
      <c r="A62" s="18">
        <v>9</v>
      </c>
      <c r="B62" s="19">
        <f>VLOOKUP(A62,'Point System - Table 1'!$A$3:$E$103,3,FALSE)</f>
        <v>12</v>
      </c>
      <c r="C62" s="19" t="s">
        <v>30</v>
      </c>
      <c r="D62" s="19" t="s">
        <v>31</v>
      </c>
      <c r="E62" s="19"/>
      <c r="F62" s="19" t="s">
        <v>237</v>
      </c>
      <c r="G62" s="19" t="s">
        <v>215</v>
      </c>
      <c r="H62" s="22" t="s">
        <v>1457</v>
      </c>
    </row>
    <row r="63" spans="1:8" ht="14.25">
      <c r="A63" s="13">
        <v>10</v>
      </c>
      <c r="B63" s="14">
        <f>VLOOKUP(A63,'Point System - Table 1'!$A$3:$E$103,3,FALSE)</f>
        <v>11</v>
      </c>
      <c r="C63" s="14" t="s">
        <v>30</v>
      </c>
      <c r="D63" s="14" t="s">
        <v>31</v>
      </c>
      <c r="E63" s="14"/>
      <c r="F63" s="14" t="s">
        <v>279</v>
      </c>
      <c r="G63" s="14" t="s">
        <v>79</v>
      </c>
      <c r="H63" s="17"/>
    </row>
    <row r="64" spans="1:8" ht="14.25">
      <c r="A64" s="18">
        <v>11</v>
      </c>
      <c r="B64" s="19">
        <f>VLOOKUP(A64,'Point System - Table 1'!$A$3:$E$103,3,FALSE)</f>
        <v>10</v>
      </c>
      <c r="C64" s="19" t="s">
        <v>30</v>
      </c>
      <c r="D64" s="19" t="s">
        <v>31</v>
      </c>
      <c r="E64" s="19"/>
      <c r="F64" s="19" t="s">
        <v>1458</v>
      </c>
      <c r="G64" s="19" t="s">
        <v>715</v>
      </c>
      <c r="H64" s="22" t="s">
        <v>549</v>
      </c>
    </row>
    <row r="65" spans="1:8" ht="14.25">
      <c r="A65" s="13">
        <v>12</v>
      </c>
      <c r="B65" s="14">
        <f>VLOOKUP(A65,'Point System - Table 1'!$A$3:$E$103,3,FALSE)</f>
        <v>9</v>
      </c>
      <c r="C65" s="14" t="s">
        <v>30</v>
      </c>
      <c r="D65" s="14" t="s">
        <v>31</v>
      </c>
      <c r="E65" s="14"/>
      <c r="F65" s="14" t="s">
        <v>499</v>
      </c>
      <c r="G65" s="14" t="s">
        <v>500</v>
      </c>
      <c r="H65" s="17" t="s">
        <v>501</v>
      </c>
    </row>
    <row r="66" spans="1:8" ht="14.25">
      <c r="A66" s="18">
        <v>13</v>
      </c>
      <c r="B66" s="19">
        <f>VLOOKUP(A66,'Point System - Table 1'!$A$3:$E$103,3,FALSE)</f>
        <v>8</v>
      </c>
      <c r="C66" s="19" t="s">
        <v>30</v>
      </c>
      <c r="D66" s="19" t="s">
        <v>31</v>
      </c>
      <c r="E66" s="19"/>
      <c r="F66" s="19" t="s">
        <v>1459</v>
      </c>
      <c r="G66" s="19" t="s">
        <v>132</v>
      </c>
      <c r="H66" s="22"/>
    </row>
    <row r="67" spans="1:8" ht="14.25">
      <c r="A67" s="13">
        <v>14</v>
      </c>
      <c r="B67" s="14">
        <f>VLOOKUP(A67,'Point System - Table 1'!$A$3:$E$103,3,FALSE)</f>
        <v>7</v>
      </c>
      <c r="C67" s="14" t="s">
        <v>30</v>
      </c>
      <c r="D67" s="14" t="s">
        <v>31</v>
      </c>
      <c r="E67" s="14"/>
      <c r="F67" s="14" t="s">
        <v>838</v>
      </c>
      <c r="G67" s="14" t="s">
        <v>1460</v>
      </c>
      <c r="H67" s="17" t="s">
        <v>1461</v>
      </c>
    </row>
    <row r="68" spans="1:8" ht="14.25">
      <c r="A68" s="18">
        <v>15</v>
      </c>
      <c r="B68" s="19">
        <f>VLOOKUP(A68,'Point System - Table 1'!$A$3:$E$103,3,FALSE)</f>
        <v>6</v>
      </c>
      <c r="C68" s="19" t="s">
        <v>30</v>
      </c>
      <c r="D68" s="19" t="s">
        <v>31</v>
      </c>
      <c r="E68" s="19"/>
      <c r="F68" s="19" t="s">
        <v>260</v>
      </c>
      <c r="G68" s="19" t="s">
        <v>261</v>
      </c>
      <c r="H68" s="22" t="s">
        <v>1462</v>
      </c>
    </row>
    <row r="69" spans="1:8" ht="14.25">
      <c r="A69" s="13">
        <v>16</v>
      </c>
      <c r="B69" s="14">
        <f>VLOOKUP(A69,'Point System - Table 1'!$A$3:$E$103,3,FALSE)</f>
        <v>2</v>
      </c>
      <c r="C69" s="14" t="s">
        <v>30</v>
      </c>
      <c r="D69" s="14" t="s">
        <v>31</v>
      </c>
      <c r="E69" s="14"/>
      <c r="F69" s="14" t="s">
        <v>1463</v>
      </c>
      <c r="G69" s="14" t="s">
        <v>599</v>
      </c>
      <c r="H69" s="17" t="s">
        <v>1439</v>
      </c>
    </row>
    <row r="70" spans="1:8" ht="14.25">
      <c r="A70" s="18">
        <v>17</v>
      </c>
      <c r="B70" s="19">
        <f>VLOOKUP(A70,'Point System - Table 1'!$A$3:$E$103,3,FALSE)</f>
        <v>2</v>
      </c>
      <c r="C70" s="19" t="s">
        <v>30</v>
      </c>
      <c r="D70" s="19" t="s">
        <v>31</v>
      </c>
      <c r="E70" s="19"/>
      <c r="F70" s="19" t="s">
        <v>1464</v>
      </c>
      <c r="G70" s="19" t="s">
        <v>275</v>
      </c>
      <c r="H70" s="22" t="s">
        <v>549</v>
      </c>
    </row>
    <row r="71" spans="1:8" ht="14.25">
      <c r="A71" s="13">
        <v>18</v>
      </c>
      <c r="B71" s="14">
        <f>VLOOKUP(A71,'Point System - Table 1'!$A$3:$E$103,3,FALSE)</f>
        <v>2</v>
      </c>
      <c r="C71" s="14" t="s">
        <v>30</v>
      </c>
      <c r="D71" s="14" t="s">
        <v>31</v>
      </c>
      <c r="E71" s="14"/>
      <c r="F71" s="14" t="s">
        <v>523</v>
      </c>
      <c r="G71" s="14" t="s">
        <v>435</v>
      </c>
      <c r="H71" s="17"/>
    </row>
    <row r="72" spans="1:8" ht="14.25">
      <c r="A72" s="18">
        <v>19</v>
      </c>
      <c r="B72" s="19">
        <f>VLOOKUP(A72,'Point System - Table 1'!$A$3:$E$103,3,FALSE)</f>
        <v>2</v>
      </c>
      <c r="C72" s="19" t="s">
        <v>30</v>
      </c>
      <c r="D72" s="19" t="s">
        <v>31</v>
      </c>
      <c r="E72" s="19"/>
      <c r="F72" s="19" t="s">
        <v>1465</v>
      </c>
      <c r="G72" s="19" t="s">
        <v>66</v>
      </c>
      <c r="H72" s="22" t="s">
        <v>1466</v>
      </c>
    </row>
    <row r="73" spans="1:8" ht="14.25">
      <c r="A73" s="13">
        <v>20</v>
      </c>
      <c r="B73" s="14">
        <f>VLOOKUP(A73,'Point System - Table 1'!$A$3:$E$103,3,FALSE)</f>
        <v>2</v>
      </c>
      <c r="C73" s="14" t="s">
        <v>30</v>
      </c>
      <c r="D73" s="14" t="s">
        <v>31</v>
      </c>
      <c r="E73" s="14"/>
      <c r="F73" s="14" t="s">
        <v>1467</v>
      </c>
      <c r="G73" s="14" t="s">
        <v>1468</v>
      </c>
      <c r="H73" s="17" t="s">
        <v>1469</v>
      </c>
    </row>
    <row r="74" spans="1:8" ht="14.25">
      <c r="A74" s="18">
        <v>21</v>
      </c>
      <c r="B74" s="19">
        <f>VLOOKUP(A74,'Point System - Table 1'!$A$3:$E$103,3,FALSE)</f>
        <v>2</v>
      </c>
      <c r="C74" s="19" t="s">
        <v>30</v>
      </c>
      <c r="D74" s="19" t="s">
        <v>31</v>
      </c>
      <c r="E74" s="19"/>
      <c r="F74" s="19" t="s">
        <v>1470</v>
      </c>
      <c r="G74" s="19" t="s">
        <v>159</v>
      </c>
      <c r="H74" s="22"/>
    </row>
    <row r="75" spans="1:8" ht="14.25">
      <c r="A75" s="13">
        <v>22</v>
      </c>
      <c r="B75" s="14">
        <f>VLOOKUP(A75,'Point System - Table 1'!$A$3:$E$103,3,FALSE)</f>
        <v>2</v>
      </c>
      <c r="C75" s="14" t="s">
        <v>30</v>
      </c>
      <c r="D75" s="14" t="s">
        <v>31</v>
      </c>
      <c r="E75" s="14"/>
      <c r="F75" s="14" t="s">
        <v>133</v>
      </c>
      <c r="G75" s="14" t="s">
        <v>134</v>
      </c>
      <c r="H75" s="17" t="s">
        <v>515</v>
      </c>
    </row>
    <row r="76" spans="1:8" ht="14.25">
      <c r="A76" s="18">
        <v>23</v>
      </c>
      <c r="B76" s="19">
        <f>VLOOKUP(A76,'Point System - Table 1'!$A$3:$E$103,3,FALSE)</f>
        <v>2</v>
      </c>
      <c r="C76" s="19" t="s">
        <v>30</v>
      </c>
      <c r="D76" s="19" t="s">
        <v>31</v>
      </c>
      <c r="E76" s="19"/>
      <c r="F76" s="19" t="s">
        <v>1471</v>
      </c>
      <c r="G76" s="19" t="s">
        <v>129</v>
      </c>
      <c r="H76" s="22" t="s">
        <v>1472</v>
      </c>
    </row>
    <row r="77" spans="1:8" ht="14.25">
      <c r="A77" s="13">
        <v>24</v>
      </c>
      <c r="B77" s="14">
        <f>VLOOKUP(A77,'Point System - Table 1'!$A$3:$E$103,3,FALSE)</f>
        <v>2</v>
      </c>
      <c r="C77" s="14" t="s">
        <v>30</v>
      </c>
      <c r="D77" s="14" t="s">
        <v>31</v>
      </c>
      <c r="E77" s="14"/>
      <c r="F77" s="14" t="s">
        <v>1473</v>
      </c>
      <c r="G77" s="14" t="s">
        <v>131</v>
      </c>
      <c r="H77" s="17" t="s">
        <v>1474</v>
      </c>
    </row>
    <row r="78" spans="1:8" ht="14.25">
      <c r="A78" s="18">
        <v>25</v>
      </c>
      <c r="B78" s="19">
        <f>VLOOKUP(A78,'Point System - Table 1'!$A$3:$E$103,3,FALSE)</f>
        <v>2</v>
      </c>
      <c r="C78" s="19" t="s">
        <v>30</v>
      </c>
      <c r="D78" s="19" t="s">
        <v>31</v>
      </c>
      <c r="E78" s="19"/>
      <c r="F78" s="19" t="s">
        <v>694</v>
      </c>
      <c r="G78" s="19" t="s">
        <v>112</v>
      </c>
      <c r="H78" s="22" t="s">
        <v>113</v>
      </c>
    </row>
    <row r="79" spans="1:8" ht="14.25">
      <c r="A79" s="13">
        <v>26</v>
      </c>
      <c r="B79" s="14">
        <f>VLOOKUP(A79,'Point System - Table 1'!$A$3:$E$103,3,FALSE)</f>
        <v>2</v>
      </c>
      <c r="C79" s="14" t="s">
        <v>30</v>
      </c>
      <c r="D79" s="14" t="s">
        <v>31</v>
      </c>
      <c r="E79" s="14"/>
      <c r="F79" s="14" t="s">
        <v>1475</v>
      </c>
      <c r="G79" s="14" t="s">
        <v>215</v>
      </c>
      <c r="H79" s="17" t="s">
        <v>433</v>
      </c>
    </row>
    <row r="80" spans="1:8" ht="14.25">
      <c r="A80" s="18">
        <v>27</v>
      </c>
      <c r="B80" s="19">
        <f>VLOOKUP(A80,'Point System - Table 1'!$A$3:$E$103,3,FALSE)</f>
        <v>2</v>
      </c>
      <c r="C80" s="19" t="s">
        <v>30</v>
      </c>
      <c r="D80" s="19" t="s">
        <v>31</v>
      </c>
      <c r="E80" s="19"/>
      <c r="F80" s="19" t="s">
        <v>281</v>
      </c>
      <c r="G80" s="19" t="s">
        <v>84</v>
      </c>
      <c r="H80" s="22"/>
    </row>
    <row r="81" spans="1:8" ht="14.25">
      <c r="A81" s="13">
        <v>28</v>
      </c>
      <c r="B81" s="14">
        <f>VLOOKUP(A81,'Point System - Table 1'!$A$3:$E$103,3,FALSE)</f>
        <v>2</v>
      </c>
      <c r="C81" s="14" t="s">
        <v>30</v>
      </c>
      <c r="D81" s="14" t="s">
        <v>31</v>
      </c>
      <c r="E81" s="14"/>
      <c r="F81" s="14" t="s">
        <v>92</v>
      </c>
      <c r="G81" s="14" t="s">
        <v>93</v>
      </c>
      <c r="H81" s="17" t="s">
        <v>1476</v>
      </c>
    </row>
    <row r="82" spans="1:8" ht="14.25">
      <c r="A82" s="18">
        <v>29</v>
      </c>
      <c r="B82" s="19">
        <f>VLOOKUP(A82,'Point System - Table 1'!$A$3:$E$103,3,FALSE)</f>
        <v>2</v>
      </c>
      <c r="C82" s="19" t="s">
        <v>30</v>
      </c>
      <c r="D82" s="19" t="s">
        <v>31</v>
      </c>
      <c r="E82" s="19"/>
      <c r="F82" s="19" t="s">
        <v>1477</v>
      </c>
      <c r="G82" s="19" t="s">
        <v>273</v>
      </c>
      <c r="H82" s="22" t="s">
        <v>1478</v>
      </c>
    </row>
    <row r="83" spans="1:8" ht="14.25">
      <c r="A83" s="13">
        <v>30</v>
      </c>
      <c r="B83" s="14">
        <f>VLOOKUP(A83,'Point System - Table 1'!$A$3:$E$103,3,FALSE)</f>
        <v>2</v>
      </c>
      <c r="C83" s="14" t="s">
        <v>30</v>
      </c>
      <c r="D83" s="14" t="s">
        <v>31</v>
      </c>
      <c r="E83" s="14"/>
      <c r="F83" s="14" t="s">
        <v>1477</v>
      </c>
      <c r="G83" s="14" t="s">
        <v>276</v>
      </c>
      <c r="H83" s="17" t="s">
        <v>1479</v>
      </c>
    </row>
    <row r="84" spans="1:8" ht="14.25">
      <c r="A84" s="18">
        <v>31</v>
      </c>
      <c r="B84" s="19">
        <f>VLOOKUP(A84,'Point System - Table 1'!$A$3:$E$103,3,FALSE)</f>
        <v>2</v>
      </c>
      <c r="C84" s="19" t="s">
        <v>30</v>
      </c>
      <c r="D84" s="19" t="s">
        <v>31</v>
      </c>
      <c r="E84" s="19"/>
      <c r="F84" s="19" t="s">
        <v>1480</v>
      </c>
      <c r="G84" s="19" t="s">
        <v>165</v>
      </c>
      <c r="H84" s="22"/>
    </row>
    <row r="85" spans="1:8" ht="14.25">
      <c r="A85" s="13">
        <v>32</v>
      </c>
      <c r="B85" s="14">
        <f>VLOOKUP(A85,'Point System - Table 1'!$A$3:$E$103,3,FALSE)</f>
        <v>2</v>
      </c>
      <c r="C85" s="14" t="s">
        <v>30</v>
      </c>
      <c r="D85" s="14" t="s">
        <v>31</v>
      </c>
      <c r="E85" s="14"/>
      <c r="F85" s="14" t="s">
        <v>1481</v>
      </c>
      <c r="G85" s="14" t="s">
        <v>163</v>
      </c>
      <c r="H85" s="17"/>
    </row>
    <row r="86" spans="1:8" ht="14.25">
      <c r="A86" s="18">
        <v>33</v>
      </c>
      <c r="B86" s="19">
        <f>VLOOKUP(A86,'Point System - Table 1'!$A$3:$E$103,3,FALSE)</f>
        <v>2</v>
      </c>
      <c r="C86" s="19" t="s">
        <v>30</v>
      </c>
      <c r="D86" s="19" t="s">
        <v>31</v>
      </c>
      <c r="E86" s="19"/>
      <c r="F86" s="19" t="s">
        <v>1482</v>
      </c>
      <c r="G86" s="19" t="s">
        <v>1242</v>
      </c>
      <c r="H86" s="22" t="s">
        <v>1483</v>
      </c>
    </row>
    <row r="87" spans="1:8" ht="14.25">
      <c r="A87" s="13">
        <v>34</v>
      </c>
      <c r="B87" s="14">
        <f>VLOOKUP(A87,'Point System - Table 1'!$A$3:$E$103,3,FALSE)</f>
        <v>2</v>
      </c>
      <c r="C87" s="14" t="s">
        <v>30</v>
      </c>
      <c r="D87" s="14" t="s">
        <v>31</v>
      </c>
      <c r="E87" s="14"/>
      <c r="F87" s="14" t="s">
        <v>106</v>
      </c>
      <c r="G87" s="14" t="s">
        <v>107</v>
      </c>
      <c r="H87" s="17" t="s">
        <v>108</v>
      </c>
    </row>
    <row r="88" spans="1:8" ht="14.25">
      <c r="A88" s="18">
        <v>35</v>
      </c>
      <c r="B88" s="19">
        <f>VLOOKUP(A88,'Point System - Table 1'!$A$3:$E$103,3,FALSE)</f>
        <v>2</v>
      </c>
      <c r="C88" s="19" t="s">
        <v>30</v>
      </c>
      <c r="D88" s="19" t="s">
        <v>31</v>
      </c>
      <c r="E88" s="19"/>
      <c r="F88" s="19" t="s">
        <v>74</v>
      </c>
      <c r="G88" s="19" t="s">
        <v>1484</v>
      </c>
      <c r="H88" s="22"/>
    </row>
    <row r="89" spans="1:8" ht="14.25">
      <c r="A89" s="13">
        <v>36</v>
      </c>
      <c r="B89" s="14">
        <f>VLOOKUP(A89,'Point System - Table 1'!$A$3:$E$103,3,FALSE)</f>
        <v>2</v>
      </c>
      <c r="C89" s="14" t="s">
        <v>30</v>
      </c>
      <c r="D89" s="14" t="s">
        <v>31</v>
      </c>
      <c r="E89" s="14"/>
      <c r="F89" s="14" t="s">
        <v>1485</v>
      </c>
      <c r="G89" s="14" t="s">
        <v>55</v>
      </c>
      <c r="H89" s="17" t="s">
        <v>1486</v>
      </c>
    </row>
    <row r="90" spans="1:8" ht="14.25">
      <c r="A90" s="18">
        <v>37</v>
      </c>
      <c r="B90" s="19">
        <f>VLOOKUP(A90,'Point System - Table 1'!$A$3:$E$103,3,FALSE)</f>
        <v>2</v>
      </c>
      <c r="C90" s="19" t="s">
        <v>30</v>
      </c>
      <c r="D90" s="19" t="s">
        <v>31</v>
      </c>
      <c r="E90" s="19"/>
      <c r="F90" s="19" t="s">
        <v>83</v>
      </c>
      <c r="G90" s="19" t="s">
        <v>84</v>
      </c>
      <c r="H90" s="22" t="s">
        <v>85</v>
      </c>
    </row>
    <row r="91" spans="1:8" ht="14.25">
      <c r="A91" s="13">
        <v>38</v>
      </c>
      <c r="B91" s="14">
        <f>VLOOKUP(A91,'Point System - Table 1'!$A$3:$E$103,3,FALSE)</f>
        <v>2</v>
      </c>
      <c r="C91" s="14" t="s">
        <v>30</v>
      </c>
      <c r="D91" s="14" t="s">
        <v>31</v>
      </c>
      <c r="E91" s="14"/>
      <c r="F91" s="14" t="s">
        <v>719</v>
      </c>
      <c r="G91" s="14" t="s">
        <v>720</v>
      </c>
      <c r="H91" s="17" t="s">
        <v>501</v>
      </c>
    </row>
    <row r="92" spans="1:8" ht="14.25">
      <c r="A92" s="109"/>
      <c r="B92" s="101"/>
      <c r="C92" s="101"/>
      <c r="D92" s="101"/>
      <c r="E92" s="101"/>
      <c r="F92" s="101"/>
      <c r="G92" s="101"/>
      <c r="H92" s="110"/>
    </row>
    <row r="93" spans="1:8" ht="14.25">
      <c r="A93" s="18">
        <v>1</v>
      </c>
      <c r="B93" s="19">
        <f>VLOOKUP(A93,'Point System - Table 1'!$M$3:$Q$103,3,FALSE)</f>
        <v>100</v>
      </c>
      <c r="C93" s="19" t="s">
        <v>1487</v>
      </c>
      <c r="D93" s="19" t="s">
        <v>59</v>
      </c>
      <c r="E93" s="19"/>
      <c r="F93" s="19" t="s">
        <v>310</v>
      </c>
      <c r="G93" s="19" t="s">
        <v>311</v>
      </c>
      <c r="H93" s="22"/>
    </row>
    <row r="94" spans="1:8" ht="14.25">
      <c r="A94" s="13">
        <v>2</v>
      </c>
      <c r="B94" s="14">
        <f>VLOOKUP(A94,'Point System - Table 1'!$M$3:$Q$103,3,FALSE)</f>
        <v>90</v>
      </c>
      <c r="C94" s="14" t="s">
        <v>1487</v>
      </c>
      <c r="D94" s="14" t="s">
        <v>59</v>
      </c>
      <c r="E94" s="14"/>
      <c r="F94" s="14" t="s">
        <v>1488</v>
      </c>
      <c r="G94" s="14" t="s">
        <v>1489</v>
      </c>
      <c r="H94" s="17" t="s">
        <v>1490</v>
      </c>
    </row>
    <row r="95" spans="1:8" ht="14.25">
      <c r="A95" s="109"/>
      <c r="B95" s="101"/>
      <c r="C95" s="101"/>
      <c r="D95" s="101"/>
      <c r="E95" s="101"/>
      <c r="F95" s="101"/>
      <c r="G95" s="101"/>
      <c r="H95" s="110"/>
    </row>
    <row r="96" spans="1:8" ht="14.25">
      <c r="A96" s="18">
        <v>1</v>
      </c>
      <c r="B96" s="19">
        <f>VLOOKUP(A96,'Point System - Table 1'!$G$3:$K$103,3,FALSE)</f>
        <v>50</v>
      </c>
      <c r="C96" s="19" t="s">
        <v>452</v>
      </c>
      <c r="D96" s="19" t="s">
        <v>59</v>
      </c>
      <c r="E96" s="19"/>
      <c r="F96" s="19" t="s">
        <v>255</v>
      </c>
      <c r="G96" s="19" t="s">
        <v>266</v>
      </c>
      <c r="H96" s="22" t="s">
        <v>254</v>
      </c>
    </row>
    <row r="97" spans="1:8" ht="14.25">
      <c r="A97" s="13">
        <v>2</v>
      </c>
      <c r="B97" s="14">
        <f>VLOOKUP(A97,'Point System - Table 1'!$G$3:$K$103,3,FALSE)</f>
        <v>45</v>
      </c>
      <c r="C97" s="14" t="s">
        <v>452</v>
      </c>
      <c r="D97" s="14" t="s">
        <v>59</v>
      </c>
      <c r="E97" s="14"/>
      <c r="F97" s="14" t="s">
        <v>456</v>
      </c>
      <c r="G97" s="14" t="s">
        <v>1491</v>
      </c>
      <c r="H97" s="17" t="s">
        <v>408</v>
      </c>
    </row>
    <row r="98" spans="1:8" ht="14.25">
      <c r="A98" s="18">
        <v>3</v>
      </c>
      <c r="B98" s="19">
        <f>VLOOKUP(A98,'Point System - Table 1'!$G$3:$K$103,3,FALSE)</f>
        <v>40</v>
      </c>
      <c r="C98" s="19" t="s">
        <v>452</v>
      </c>
      <c r="D98" s="19" t="s">
        <v>59</v>
      </c>
      <c r="E98" s="19"/>
      <c r="F98" s="19" t="s">
        <v>1414</v>
      </c>
      <c r="G98" s="19" t="s">
        <v>213</v>
      </c>
      <c r="H98" s="22"/>
    </row>
    <row r="99" spans="1:8" ht="14.25">
      <c r="A99" s="13">
        <v>4</v>
      </c>
      <c r="B99" s="14">
        <f>VLOOKUP(A99,'Point System - Table 1'!$G$3:$K$103,3,FALSE)</f>
        <v>35</v>
      </c>
      <c r="C99" s="14" t="s">
        <v>452</v>
      </c>
      <c r="D99" s="14" t="s">
        <v>59</v>
      </c>
      <c r="E99" s="14"/>
      <c r="F99" s="14" t="s">
        <v>388</v>
      </c>
      <c r="G99" s="14" t="s">
        <v>389</v>
      </c>
      <c r="H99" s="17" t="s">
        <v>153</v>
      </c>
    </row>
    <row r="100" spans="1:8" ht="14.25">
      <c r="A100" s="18">
        <v>5</v>
      </c>
      <c r="B100" s="19">
        <f>VLOOKUP(A100,'Point System - Table 1'!$G$3:$K$103,3,FALSE)</f>
        <v>30</v>
      </c>
      <c r="C100" s="19" t="s">
        <v>452</v>
      </c>
      <c r="D100" s="19" t="s">
        <v>59</v>
      </c>
      <c r="E100" s="19"/>
      <c r="F100" s="19" t="s">
        <v>154</v>
      </c>
      <c r="G100" s="19" t="s">
        <v>1492</v>
      </c>
      <c r="H100" s="22"/>
    </row>
    <row r="101" spans="1:8" ht="14.25">
      <c r="A101" s="13">
        <v>6</v>
      </c>
      <c r="B101" s="14">
        <f>VLOOKUP(A101,'Point System - Table 1'!$G$3:$K$103,3,FALSE)</f>
        <v>27</v>
      </c>
      <c r="C101" s="14" t="s">
        <v>452</v>
      </c>
      <c r="D101" s="14" t="s">
        <v>59</v>
      </c>
      <c r="E101" s="14"/>
      <c r="F101" s="14" t="s">
        <v>390</v>
      </c>
      <c r="G101" s="14" t="s">
        <v>391</v>
      </c>
      <c r="H101" s="17" t="s">
        <v>1493</v>
      </c>
    </row>
    <row r="102" spans="1:8" ht="14.25">
      <c r="A102" s="18">
        <v>7</v>
      </c>
      <c r="B102" s="19">
        <f>VLOOKUP(A102,'Point System - Table 1'!$G$3:$K$103,3,FALSE)</f>
        <v>24</v>
      </c>
      <c r="C102" s="19" t="s">
        <v>452</v>
      </c>
      <c r="D102" s="19" t="s">
        <v>59</v>
      </c>
      <c r="E102" s="19"/>
      <c r="F102" s="19" t="s">
        <v>1494</v>
      </c>
      <c r="G102" s="19" t="s">
        <v>1495</v>
      </c>
      <c r="H102" s="22" t="s">
        <v>1490</v>
      </c>
    </row>
    <row r="103" spans="1:8" ht="14.25">
      <c r="A103" s="13">
        <v>8</v>
      </c>
      <c r="B103" s="14">
        <f>VLOOKUP(A103,'Point System - Table 1'!$G$3:$K$103,3,FALSE)</f>
        <v>21</v>
      </c>
      <c r="C103" s="14" t="s">
        <v>452</v>
      </c>
      <c r="D103" s="14" t="s">
        <v>59</v>
      </c>
      <c r="E103" s="14"/>
      <c r="F103" s="14" t="s">
        <v>1496</v>
      </c>
      <c r="G103" s="14" t="s">
        <v>58</v>
      </c>
      <c r="H103" s="17"/>
    </row>
    <row r="104" spans="1:8" ht="14.25">
      <c r="A104" s="18">
        <v>9</v>
      </c>
      <c r="B104" s="19">
        <f>VLOOKUP(A104,'Point System - Table 1'!$G$3:$K$103,3,FALSE)</f>
        <v>18</v>
      </c>
      <c r="C104" s="19" t="s">
        <v>452</v>
      </c>
      <c r="D104" s="19" t="s">
        <v>59</v>
      </c>
      <c r="E104" s="19"/>
      <c r="F104" s="19" t="s">
        <v>96</v>
      </c>
      <c r="G104" s="19" t="s">
        <v>216</v>
      </c>
      <c r="H104" s="22" t="s">
        <v>1497</v>
      </c>
    </row>
    <row r="105" spans="1:8" ht="14.25">
      <c r="A105" s="13">
        <v>10</v>
      </c>
      <c r="B105" s="14">
        <f>VLOOKUP(A105,'Point System - Table 1'!$G$3:$K$103,3,FALSE)</f>
        <v>16</v>
      </c>
      <c r="C105" s="14" t="s">
        <v>452</v>
      </c>
      <c r="D105" s="14" t="s">
        <v>59</v>
      </c>
      <c r="E105" s="14"/>
      <c r="F105" s="14" t="s">
        <v>496</v>
      </c>
      <c r="G105" s="14" t="s">
        <v>1498</v>
      </c>
      <c r="H105" s="17" t="s">
        <v>1499</v>
      </c>
    </row>
    <row r="106" spans="1:8" ht="14.25">
      <c r="A106" s="18">
        <v>11</v>
      </c>
      <c r="B106" s="19">
        <f>VLOOKUP(A106,'Point System - Table 1'!$G$3:$K$103,3,FALSE)</f>
        <v>14</v>
      </c>
      <c r="C106" s="19" t="s">
        <v>452</v>
      </c>
      <c r="D106" s="19" t="s">
        <v>59</v>
      </c>
      <c r="E106" s="19"/>
      <c r="F106" s="19" t="s">
        <v>1500</v>
      </c>
      <c r="G106" s="19" t="s">
        <v>746</v>
      </c>
      <c r="H106" s="22" t="s">
        <v>1499</v>
      </c>
    </row>
    <row r="107" spans="1:8" ht="14.25">
      <c r="A107" s="13">
        <v>12</v>
      </c>
      <c r="B107" s="14">
        <f>VLOOKUP(A107,'Point System - Table 1'!$G$3:$K$103,3,FALSE)</f>
        <v>12</v>
      </c>
      <c r="C107" s="14" t="s">
        <v>452</v>
      </c>
      <c r="D107" s="14" t="s">
        <v>59</v>
      </c>
      <c r="E107" s="14"/>
      <c r="F107" s="14" t="s">
        <v>484</v>
      </c>
      <c r="G107" s="14" t="s">
        <v>485</v>
      </c>
      <c r="H107" s="17"/>
    </row>
    <row r="108" spans="1:8" ht="14.25">
      <c r="A108" s="18">
        <v>13</v>
      </c>
      <c r="B108" s="19">
        <f>VLOOKUP(A108,'Point System - Table 1'!$G$3:$K$103,3,FALSE)</f>
        <v>10</v>
      </c>
      <c r="C108" s="19" t="s">
        <v>452</v>
      </c>
      <c r="D108" s="19" t="s">
        <v>59</v>
      </c>
      <c r="E108" s="19"/>
      <c r="F108" s="19" t="s">
        <v>1501</v>
      </c>
      <c r="G108" s="19" t="s">
        <v>1502</v>
      </c>
      <c r="H108" s="22"/>
    </row>
    <row r="109" spans="1:8" ht="14.25">
      <c r="A109" s="109"/>
      <c r="B109" s="101"/>
      <c r="C109" s="101"/>
      <c r="D109" s="101"/>
      <c r="E109" s="101"/>
      <c r="F109" s="101"/>
      <c r="G109" s="101"/>
      <c r="H109" s="110"/>
    </row>
    <row r="110" spans="1:8" ht="14.25">
      <c r="A110" s="13">
        <v>1</v>
      </c>
      <c r="B110" s="14">
        <f>VLOOKUP(A110,'Point System - Table 1'!$A$3:$E$103,3,FALSE)</f>
        <v>30</v>
      </c>
      <c r="C110" s="14" t="s">
        <v>731</v>
      </c>
      <c r="D110" s="14" t="s">
        <v>31</v>
      </c>
      <c r="E110" s="102" t="s">
        <v>1503</v>
      </c>
      <c r="F110" s="14" t="s">
        <v>442</v>
      </c>
      <c r="G110" s="14" t="s">
        <v>443</v>
      </c>
      <c r="H110" s="17" t="s">
        <v>444</v>
      </c>
    </row>
    <row r="111" spans="1:8" ht="14.25">
      <c r="A111" s="18">
        <v>2</v>
      </c>
      <c r="B111" s="19">
        <f>VLOOKUP(A111,'Point System - Table 1'!$A$3:$E$103,3,FALSE)</f>
        <v>27</v>
      </c>
      <c r="C111" s="19" t="s">
        <v>731</v>
      </c>
      <c r="D111" s="19" t="s">
        <v>31</v>
      </c>
      <c r="E111" s="19" t="s">
        <v>1503</v>
      </c>
      <c r="F111" s="19" t="s">
        <v>598</v>
      </c>
      <c r="G111" s="19" t="s">
        <v>599</v>
      </c>
      <c r="H111" s="22" t="s">
        <v>29</v>
      </c>
    </row>
    <row r="112" spans="1:8" ht="14.25">
      <c r="A112" s="13">
        <v>3</v>
      </c>
      <c r="B112" s="14">
        <f>VLOOKUP(A112,'Point System - Table 1'!$A$3:$E$103,3,FALSE)</f>
        <v>24</v>
      </c>
      <c r="C112" s="14" t="s">
        <v>731</v>
      </c>
      <c r="D112" s="14" t="s">
        <v>31</v>
      </c>
      <c r="E112" s="14" t="s">
        <v>1503</v>
      </c>
      <c r="F112" s="14" t="s">
        <v>27</v>
      </c>
      <c r="G112" s="14" t="s">
        <v>1504</v>
      </c>
      <c r="H112" s="17" t="s">
        <v>334</v>
      </c>
    </row>
    <row r="113" spans="1:8" ht="14.25">
      <c r="A113" s="18">
        <v>4</v>
      </c>
      <c r="B113" s="19">
        <f>VLOOKUP(A113,'Point System - Table 1'!$A$3:$E$103,3,FALSE)</f>
        <v>21</v>
      </c>
      <c r="C113" s="19" t="s">
        <v>731</v>
      </c>
      <c r="D113" s="19" t="s">
        <v>31</v>
      </c>
      <c r="E113" s="19" t="s">
        <v>1503</v>
      </c>
      <c r="F113" s="19" t="s">
        <v>1505</v>
      </c>
      <c r="G113" s="19" t="s">
        <v>183</v>
      </c>
      <c r="H113" s="22"/>
    </row>
    <row r="114" spans="1:8" ht="14.25">
      <c r="A114" s="13">
        <v>5</v>
      </c>
      <c r="B114" s="14">
        <f>VLOOKUP(A114,'Point System - Table 1'!$A$3:$E$103,3,FALSE)</f>
        <v>19</v>
      </c>
      <c r="C114" s="14" t="s">
        <v>731</v>
      </c>
      <c r="D114" s="14" t="s">
        <v>31</v>
      </c>
      <c r="E114" s="14" t="s">
        <v>1503</v>
      </c>
      <c r="F114" s="14" t="s">
        <v>256</v>
      </c>
      <c r="G114" s="14" t="s">
        <v>259</v>
      </c>
      <c r="H114" s="17" t="s">
        <v>254</v>
      </c>
    </row>
    <row r="115" spans="1:8" ht="14.25">
      <c r="A115" s="109"/>
      <c r="B115" s="101"/>
      <c r="C115" s="101"/>
      <c r="D115" s="101"/>
      <c r="E115" s="101"/>
      <c r="F115" s="101"/>
      <c r="G115" s="101"/>
      <c r="H115" s="110"/>
    </row>
    <row r="116" spans="1:8" ht="14.25">
      <c r="A116" s="18">
        <v>1</v>
      </c>
      <c r="B116" s="19">
        <f>VLOOKUP(A116,'Point System - Table 1'!$G$3:$K$103,3,FALSE)</f>
        <v>50</v>
      </c>
      <c r="C116" s="19" t="s">
        <v>946</v>
      </c>
      <c r="D116" s="19" t="s">
        <v>31</v>
      </c>
      <c r="E116" s="19" t="s">
        <v>619</v>
      </c>
      <c r="F116" s="19" t="s">
        <v>119</v>
      </c>
      <c r="G116" s="19" t="s">
        <v>66</v>
      </c>
      <c r="H116" s="22"/>
    </row>
    <row r="117" spans="1:8" ht="14.25">
      <c r="A117" s="13">
        <v>2</v>
      </c>
      <c r="B117" s="14">
        <f>VLOOKUP(A117,'Point System - Table 1'!$G$3:$K$103,3,FALSE)</f>
        <v>45</v>
      </c>
      <c r="C117" s="14" t="s">
        <v>946</v>
      </c>
      <c r="D117" s="14" t="s">
        <v>31</v>
      </c>
      <c r="E117" s="14" t="s">
        <v>619</v>
      </c>
      <c r="F117" s="14" t="s">
        <v>625</v>
      </c>
      <c r="G117" s="14" t="s">
        <v>500</v>
      </c>
      <c r="H117" s="17"/>
    </row>
    <row r="118" spans="1:8" ht="14.25">
      <c r="A118" s="18">
        <v>3</v>
      </c>
      <c r="B118" s="19">
        <f>VLOOKUP(A118,'Point System - Table 1'!$G$3:$K$103,3,FALSE)</f>
        <v>40</v>
      </c>
      <c r="C118" s="19" t="s">
        <v>946</v>
      </c>
      <c r="D118" s="19" t="s">
        <v>31</v>
      </c>
      <c r="E118" s="19" t="s">
        <v>619</v>
      </c>
      <c r="F118" s="19" t="s">
        <v>1506</v>
      </c>
      <c r="G118" s="19" t="s">
        <v>1507</v>
      </c>
      <c r="H118" s="22" t="s">
        <v>1508</v>
      </c>
    </row>
    <row r="119" spans="1:8" ht="14.25">
      <c r="A119" s="13">
        <v>4</v>
      </c>
      <c r="B119" s="14">
        <f>VLOOKUP(A119,'Point System - Table 1'!$G$3:$K$103,3,FALSE)</f>
        <v>35</v>
      </c>
      <c r="C119" s="14" t="s">
        <v>946</v>
      </c>
      <c r="D119" s="14" t="s">
        <v>31</v>
      </c>
      <c r="E119" s="14" t="s">
        <v>619</v>
      </c>
      <c r="F119" s="14" t="s">
        <v>1359</v>
      </c>
      <c r="G119" s="14" t="s">
        <v>33</v>
      </c>
      <c r="H119" s="17" t="s">
        <v>1509</v>
      </c>
    </row>
    <row r="120" spans="1:8" ht="14.25">
      <c r="A120" s="18">
        <v>5</v>
      </c>
      <c r="B120" s="19">
        <f>VLOOKUP(A120,'Point System - Table 1'!$G$3:$K$103,3,FALSE)</f>
        <v>30</v>
      </c>
      <c r="C120" s="19" t="s">
        <v>946</v>
      </c>
      <c r="D120" s="19" t="s">
        <v>31</v>
      </c>
      <c r="E120" s="19" t="s">
        <v>619</v>
      </c>
      <c r="F120" s="19" t="s">
        <v>154</v>
      </c>
      <c r="G120" s="19" t="s">
        <v>50</v>
      </c>
      <c r="H120" s="22" t="s">
        <v>1510</v>
      </c>
    </row>
    <row r="121" spans="1:8" ht="14.25">
      <c r="A121" s="13">
        <v>6</v>
      </c>
      <c r="B121" s="14">
        <f>VLOOKUP(A121,'Point System - Table 1'!$G$3:$K$103,3,FALSE)</f>
        <v>27</v>
      </c>
      <c r="C121" s="14" t="s">
        <v>946</v>
      </c>
      <c r="D121" s="14" t="s">
        <v>31</v>
      </c>
      <c r="E121" s="14" t="s">
        <v>619</v>
      </c>
      <c r="F121" s="14" t="s">
        <v>1511</v>
      </c>
      <c r="G121" s="14" t="s">
        <v>303</v>
      </c>
      <c r="H121" s="17" t="s">
        <v>461</v>
      </c>
    </row>
    <row r="122" spans="1:8" ht="14.25">
      <c r="A122" s="18">
        <v>7</v>
      </c>
      <c r="B122" s="19">
        <f>VLOOKUP(A122,'Point System - Table 1'!$G$3:$K$103,3,FALSE)</f>
        <v>24</v>
      </c>
      <c r="C122" s="19" t="s">
        <v>946</v>
      </c>
      <c r="D122" s="19" t="s">
        <v>31</v>
      </c>
      <c r="E122" s="19" t="s">
        <v>619</v>
      </c>
      <c r="F122" s="19" t="s">
        <v>44</v>
      </c>
      <c r="G122" s="19" t="s">
        <v>1512</v>
      </c>
      <c r="H122" s="22" t="s">
        <v>1513</v>
      </c>
    </row>
    <row r="123" spans="1:8" ht="14.25">
      <c r="A123" s="13">
        <v>8</v>
      </c>
      <c r="B123" s="14">
        <f>VLOOKUP(A123,'Point System - Table 1'!$G$3:$K$103,3,FALSE)</f>
        <v>21</v>
      </c>
      <c r="C123" s="14" t="s">
        <v>946</v>
      </c>
      <c r="D123" s="14" t="s">
        <v>31</v>
      </c>
      <c r="E123" s="14" t="s">
        <v>619</v>
      </c>
      <c r="F123" s="14"/>
      <c r="G123" s="14"/>
      <c r="H123" s="17"/>
    </row>
    <row r="124" spans="1:8" ht="14.25">
      <c r="A124" s="18">
        <v>9</v>
      </c>
      <c r="B124" s="19">
        <f>VLOOKUP(A124,'Point System - Table 1'!$G$3:$K$103,3,FALSE)</f>
        <v>18</v>
      </c>
      <c r="C124" s="19" t="s">
        <v>946</v>
      </c>
      <c r="D124" s="19" t="s">
        <v>31</v>
      </c>
      <c r="E124" s="19" t="s">
        <v>619</v>
      </c>
      <c r="F124" s="19" t="s">
        <v>1514</v>
      </c>
      <c r="G124" s="19" t="s">
        <v>1515</v>
      </c>
      <c r="H124" s="22" t="s">
        <v>773</v>
      </c>
    </row>
    <row r="125" spans="1:8" ht="14.25">
      <c r="A125" s="13">
        <v>10</v>
      </c>
      <c r="B125" s="14">
        <f>VLOOKUP(A125,'Point System - Table 1'!$G$3:$K$103,3,FALSE)</f>
        <v>16</v>
      </c>
      <c r="C125" s="14" t="s">
        <v>946</v>
      </c>
      <c r="D125" s="14" t="s">
        <v>31</v>
      </c>
      <c r="E125" s="14" t="s">
        <v>619</v>
      </c>
      <c r="F125" s="14" t="s">
        <v>304</v>
      </c>
      <c r="G125" s="14" t="s">
        <v>305</v>
      </c>
      <c r="H125" s="17"/>
    </row>
    <row r="126" spans="1:8" ht="14.25">
      <c r="A126" s="18">
        <v>11</v>
      </c>
      <c r="B126" s="19">
        <f>VLOOKUP(A126,'Point System - Table 1'!$G$3:$K$103,3,FALSE)</f>
        <v>14</v>
      </c>
      <c r="C126" s="19" t="s">
        <v>946</v>
      </c>
      <c r="D126" s="19" t="s">
        <v>31</v>
      </c>
      <c r="E126" s="19" t="s">
        <v>619</v>
      </c>
      <c r="F126" s="19" t="s">
        <v>179</v>
      </c>
      <c r="G126" s="19" t="s">
        <v>150</v>
      </c>
      <c r="H126" s="22" t="s">
        <v>1508</v>
      </c>
    </row>
    <row r="127" spans="1:8" ht="14.25">
      <c r="A127" s="13">
        <v>12</v>
      </c>
      <c r="B127" s="14">
        <f>VLOOKUP(A127,'Point System - Table 1'!$G$3:$K$103,3,FALSE)</f>
        <v>12</v>
      </c>
      <c r="C127" s="14" t="s">
        <v>946</v>
      </c>
      <c r="D127" s="14" t="s">
        <v>31</v>
      </c>
      <c r="E127" s="14" t="s">
        <v>619</v>
      </c>
      <c r="F127" s="14" t="s">
        <v>36</v>
      </c>
      <c r="G127" s="14" t="s">
        <v>37</v>
      </c>
      <c r="H127" s="17" t="s">
        <v>34</v>
      </c>
    </row>
    <row r="128" spans="1:8" ht="14.25">
      <c r="A128" s="18">
        <v>13</v>
      </c>
      <c r="B128" s="19">
        <f>VLOOKUP(A128,'Point System - Table 1'!$G$3:$K$103,3,FALSE)</f>
        <v>10</v>
      </c>
      <c r="C128" s="19" t="s">
        <v>946</v>
      </c>
      <c r="D128" s="19" t="s">
        <v>31</v>
      </c>
      <c r="E128" s="19" t="s">
        <v>619</v>
      </c>
      <c r="F128" s="19" t="s">
        <v>184</v>
      </c>
      <c r="G128" s="19" t="s">
        <v>185</v>
      </c>
      <c r="H128" s="22" t="s">
        <v>174</v>
      </c>
    </row>
    <row r="129" spans="1:8" ht="14.25">
      <c r="A129" s="13">
        <v>14</v>
      </c>
      <c r="B129" s="14">
        <f>VLOOKUP(A129,'Point System - Table 1'!$G$3:$K$103,3,FALSE)</f>
        <v>9</v>
      </c>
      <c r="C129" s="14" t="s">
        <v>946</v>
      </c>
      <c r="D129" s="14" t="s">
        <v>31</v>
      </c>
      <c r="E129" s="14" t="s">
        <v>619</v>
      </c>
      <c r="F129" s="14" t="s">
        <v>1516</v>
      </c>
      <c r="G129" s="14" t="s">
        <v>278</v>
      </c>
      <c r="H129" s="17"/>
    </row>
    <row r="130" spans="1:8" ht="14.25">
      <c r="A130" s="18">
        <v>15</v>
      </c>
      <c r="B130" s="19">
        <f>VLOOKUP(A130,'Point System - Table 1'!$G$3:$K$103,3,FALSE)</f>
        <v>8</v>
      </c>
      <c r="C130" s="19" t="s">
        <v>946</v>
      </c>
      <c r="D130" s="19" t="s">
        <v>31</v>
      </c>
      <c r="E130" s="19" t="s">
        <v>619</v>
      </c>
      <c r="F130" s="19" t="s">
        <v>270</v>
      </c>
      <c r="G130" s="19" t="s">
        <v>271</v>
      </c>
      <c r="H130" s="22" t="s">
        <v>1517</v>
      </c>
    </row>
    <row r="131" spans="1:8" ht="14.25">
      <c r="A131" s="13">
        <v>16</v>
      </c>
      <c r="B131" s="14">
        <f>VLOOKUP(A131,'Point System - Table 1'!$G$3:$K$103,3,FALSE)</f>
        <v>4</v>
      </c>
      <c r="C131" s="14" t="s">
        <v>946</v>
      </c>
      <c r="D131" s="14" t="s">
        <v>31</v>
      </c>
      <c r="E131" s="14" t="s">
        <v>619</v>
      </c>
      <c r="F131" s="14" t="s">
        <v>1488</v>
      </c>
      <c r="G131" s="14" t="s">
        <v>1489</v>
      </c>
      <c r="H131" s="17" t="s">
        <v>1518</v>
      </c>
    </row>
    <row r="132" spans="1:8" ht="14.25">
      <c r="A132" s="18">
        <v>17</v>
      </c>
      <c r="B132" s="19">
        <f>VLOOKUP(A132,'Point System - Table 1'!$G$3:$K$103,3,FALSE)</f>
        <v>4</v>
      </c>
      <c r="C132" s="19" t="s">
        <v>946</v>
      </c>
      <c r="D132" s="19" t="s">
        <v>31</v>
      </c>
      <c r="E132" s="19" t="s">
        <v>619</v>
      </c>
      <c r="F132" s="19" t="s">
        <v>307</v>
      </c>
      <c r="G132" s="19" t="s">
        <v>308</v>
      </c>
      <c r="H132" s="22"/>
    </row>
    <row r="133" spans="1:8" ht="14.25">
      <c r="A133" s="13">
        <v>18</v>
      </c>
      <c r="B133" s="14">
        <f>VLOOKUP(A133,'Point System - Table 1'!$G$3:$K$103,3,FALSE)</f>
        <v>4</v>
      </c>
      <c r="C133" s="14" t="s">
        <v>946</v>
      </c>
      <c r="D133" s="14" t="s">
        <v>31</v>
      </c>
      <c r="E133" s="14" t="s">
        <v>619</v>
      </c>
      <c r="F133" s="14" t="s">
        <v>242</v>
      </c>
      <c r="G133" s="14" t="s">
        <v>243</v>
      </c>
      <c r="H133" s="17" t="s">
        <v>244</v>
      </c>
    </row>
    <row r="134" spans="1:8" ht="14.25">
      <c r="A134" s="18">
        <v>19</v>
      </c>
      <c r="B134" s="19">
        <f>VLOOKUP(A134,'Point System - Table 1'!$G$3:$K$103,3,FALSE)</f>
        <v>4</v>
      </c>
      <c r="C134" s="19" t="s">
        <v>946</v>
      </c>
      <c r="D134" s="19" t="s">
        <v>31</v>
      </c>
      <c r="E134" s="19" t="s">
        <v>619</v>
      </c>
      <c r="F134" s="19" t="s">
        <v>1519</v>
      </c>
      <c r="G134" s="19" t="s">
        <v>1520</v>
      </c>
      <c r="H134" s="22"/>
    </row>
    <row r="135" spans="1:8" ht="14.25">
      <c r="A135" s="13">
        <v>20</v>
      </c>
      <c r="B135" s="14">
        <f>VLOOKUP(A135,'Point System - Table 1'!$G$3:$K$103,3,FALSE)</f>
        <v>4</v>
      </c>
      <c r="C135" s="14" t="s">
        <v>946</v>
      </c>
      <c r="D135" s="14" t="s">
        <v>31</v>
      </c>
      <c r="E135" s="14" t="s">
        <v>619</v>
      </c>
      <c r="F135" s="14" t="s">
        <v>262</v>
      </c>
      <c r="G135" s="14" t="s">
        <v>263</v>
      </c>
      <c r="H135" s="17" t="s">
        <v>254</v>
      </c>
    </row>
    <row r="136" spans="1:8" ht="14.25">
      <c r="A136" s="18">
        <v>21</v>
      </c>
      <c r="B136" s="19">
        <f>VLOOKUP(A136,'Point System - Table 1'!$G$3:$K$103,3,FALSE)</f>
        <v>4</v>
      </c>
      <c r="C136" s="19" t="s">
        <v>946</v>
      </c>
      <c r="D136" s="19" t="s">
        <v>31</v>
      </c>
      <c r="E136" s="19" t="s">
        <v>619</v>
      </c>
      <c r="F136" s="19" t="s">
        <v>168</v>
      </c>
      <c r="G136" s="19" t="s">
        <v>169</v>
      </c>
      <c r="H136" s="22" t="s">
        <v>156</v>
      </c>
    </row>
    <row r="137" spans="1:8" ht="14.25">
      <c r="A137" s="13">
        <v>22</v>
      </c>
      <c r="B137" s="14">
        <f>VLOOKUP(A137,'Point System - Table 1'!$G$3:$K$103,3,FALSE)</f>
        <v>4</v>
      </c>
      <c r="C137" s="14" t="s">
        <v>946</v>
      </c>
      <c r="D137" s="14" t="s">
        <v>31</v>
      </c>
      <c r="E137" s="14" t="s">
        <v>619</v>
      </c>
      <c r="F137" s="14" t="s">
        <v>300</v>
      </c>
      <c r="G137" s="14" t="s">
        <v>301</v>
      </c>
      <c r="H137" s="17"/>
    </row>
    <row r="138" spans="1:8" ht="14.25">
      <c r="A138" s="18">
        <v>23</v>
      </c>
      <c r="B138" s="19">
        <f>VLOOKUP(A138,'Point System - Table 1'!$G$3:$K$103,3,FALSE)</f>
        <v>4</v>
      </c>
      <c r="C138" s="19" t="s">
        <v>946</v>
      </c>
      <c r="D138" s="19" t="s">
        <v>31</v>
      </c>
      <c r="E138" s="19" t="s">
        <v>619</v>
      </c>
      <c r="F138" s="19" t="s">
        <v>256</v>
      </c>
      <c r="G138" s="19" t="s">
        <v>791</v>
      </c>
      <c r="H138" s="22" t="s">
        <v>254</v>
      </c>
    </row>
    <row r="139" spans="1:8" ht="14.25">
      <c r="A139" s="13">
        <v>24</v>
      </c>
      <c r="B139" s="14">
        <f>VLOOKUP(A139,'Point System - Table 1'!$G$3:$K$103,3,FALSE)</f>
        <v>4</v>
      </c>
      <c r="C139" s="14" t="s">
        <v>946</v>
      </c>
      <c r="D139" s="14" t="s">
        <v>31</v>
      </c>
      <c r="E139" s="14" t="s">
        <v>619</v>
      </c>
      <c r="F139" s="14" t="s">
        <v>180</v>
      </c>
      <c r="G139" s="14" t="s">
        <v>181</v>
      </c>
      <c r="H139" s="17" t="s">
        <v>174</v>
      </c>
    </row>
    <row r="140" spans="1:8" ht="14.25">
      <c r="A140" s="18">
        <v>25</v>
      </c>
      <c r="B140" s="19">
        <f>VLOOKUP(A140,'Point System - Table 1'!$G$3:$K$103,3,FALSE)</f>
        <v>4</v>
      </c>
      <c r="C140" s="19" t="s">
        <v>946</v>
      </c>
      <c r="D140" s="19" t="s">
        <v>31</v>
      </c>
      <c r="E140" s="19" t="s">
        <v>619</v>
      </c>
      <c r="F140" s="19" t="s">
        <v>139</v>
      </c>
      <c r="G140" s="19" t="s">
        <v>140</v>
      </c>
      <c r="H140" s="22"/>
    </row>
    <row r="141" spans="1:8" ht="14.25">
      <c r="A141" s="13">
        <v>26</v>
      </c>
      <c r="B141" s="14">
        <f>VLOOKUP(A141,'Point System - Table 1'!$G$3:$K$103,3,FALSE)</f>
        <v>4</v>
      </c>
      <c r="C141" s="14" t="s">
        <v>946</v>
      </c>
      <c r="D141" s="14" t="s">
        <v>31</v>
      </c>
      <c r="E141" s="14" t="s">
        <v>619</v>
      </c>
      <c r="F141" s="14" t="s">
        <v>306</v>
      </c>
      <c r="G141" s="14" t="s">
        <v>278</v>
      </c>
      <c r="H141" s="17"/>
    </row>
    <row r="142" spans="1:8" ht="14.25">
      <c r="A142" s="26">
        <v>27</v>
      </c>
      <c r="B142" s="27">
        <f>VLOOKUP(A142,'Point System - Table 1'!$G$3:$K$103,3,FALSE)</f>
        <v>4</v>
      </c>
      <c r="C142" s="27" t="s">
        <v>946</v>
      </c>
      <c r="D142" s="27" t="s">
        <v>31</v>
      </c>
      <c r="E142" s="27" t="s">
        <v>619</v>
      </c>
      <c r="F142" s="27" t="s">
        <v>96</v>
      </c>
      <c r="G142" s="27" t="s">
        <v>97</v>
      </c>
      <c r="H142" s="30" t="s">
        <v>1521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4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" width="7.59765625" style="118" customWidth="1"/>
    <col min="3" max="3" width="10.69921875" style="118" customWidth="1"/>
    <col min="4" max="4" width="9.296875" style="118" customWidth="1"/>
    <col min="5" max="5" width="6.296875" style="118" customWidth="1"/>
    <col min="6" max="6" width="12.296875" style="118" customWidth="1"/>
    <col min="7" max="7" width="13.296875" style="118" customWidth="1"/>
    <col min="8" max="8" width="45.59765625" style="118" customWidth="1"/>
    <col min="9" max="9" width="10" style="118" customWidth="1"/>
    <col min="10" max="256" width="10.296875" style="118" customWidth="1"/>
  </cols>
  <sheetData>
    <row r="1" spans="1:9" ht="15">
      <c r="A1" s="2" t="s">
        <v>315</v>
      </c>
      <c r="B1" s="3" t="s">
        <v>336</v>
      </c>
      <c r="C1" s="3" t="s">
        <v>354</v>
      </c>
      <c r="D1" s="3" t="s">
        <v>5</v>
      </c>
      <c r="E1" s="3" t="s">
        <v>355</v>
      </c>
      <c r="F1" s="3" t="s">
        <v>1</v>
      </c>
      <c r="G1" s="3" t="s">
        <v>2</v>
      </c>
      <c r="H1" s="3" t="s">
        <v>1351</v>
      </c>
      <c r="I1" s="119" t="s">
        <v>1522</v>
      </c>
    </row>
    <row r="2" spans="1:9" ht="15">
      <c r="A2" s="8">
        <v>1</v>
      </c>
      <c r="B2" s="9">
        <f>VLOOKUP(A2,'Point System - Table 1'!$G$3:$K$103,4,FALSE)</f>
        <v>40</v>
      </c>
      <c r="C2" s="9" t="s">
        <v>35</v>
      </c>
      <c r="D2" s="9" t="s">
        <v>31</v>
      </c>
      <c r="E2" s="9"/>
      <c r="F2" s="9" t="s">
        <v>204</v>
      </c>
      <c r="G2" s="9" t="s">
        <v>205</v>
      </c>
      <c r="H2" s="9" t="s">
        <v>1424</v>
      </c>
      <c r="I2" s="120" t="s">
        <v>1523</v>
      </c>
    </row>
    <row r="3" spans="1:9" ht="14.25">
      <c r="A3" s="13">
        <v>2</v>
      </c>
      <c r="B3" s="14">
        <f>VLOOKUP(A3,'Point System - Table 1'!$G$3:$K$103,4,FALSE)</f>
        <v>36</v>
      </c>
      <c r="C3" s="14" t="s">
        <v>35</v>
      </c>
      <c r="D3" s="14" t="s">
        <v>31</v>
      </c>
      <c r="E3" s="14"/>
      <c r="F3" s="14" t="s">
        <v>1449</v>
      </c>
      <c r="G3" s="14" t="s">
        <v>1450</v>
      </c>
      <c r="H3" s="14" t="s">
        <v>1524</v>
      </c>
      <c r="I3" s="121" t="s">
        <v>1525</v>
      </c>
    </row>
    <row r="4" spans="1:9" ht="14.25">
      <c r="A4" s="18">
        <v>3</v>
      </c>
      <c r="B4" s="19">
        <f>VLOOKUP(A4,'Point System - Table 1'!$G$3:$K$103,4,FALSE)</f>
        <v>32</v>
      </c>
      <c r="C4" s="19" t="s">
        <v>35</v>
      </c>
      <c r="D4" s="19" t="s">
        <v>31</v>
      </c>
      <c r="E4" s="19"/>
      <c r="F4" s="19" t="s">
        <v>1425</v>
      </c>
      <c r="G4" s="19" t="s">
        <v>869</v>
      </c>
      <c r="H4" s="19" t="s">
        <v>153</v>
      </c>
      <c r="I4" s="122" t="s">
        <v>1525</v>
      </c>
    </row>
    <row r="5" spans="1:9" ht="14.25">
      <c r="A5" s="13">
        <v>4</v>
      </c>
      <c r="B5" s="14">
        <f>VLOOKUP(A5,'Point System - Table 1'!$G$3:$K$103,4,FALSE)</f>
        <v>28</v>
      </c>
      <c r="C5" s="14" t="s">
        <v>35</v>
      </c>
      <c r="D5" s="14" t="s">
        <v>31</v>
      </c>
      <c r="E5" s="14"/>
      <c r="F5" s="14" t="s">
        <v>1429</v>
      </c>
      <c r="G5" s="14" t="s">
        <v>215</v>
      </c>
      <c r="H5" s="14" t="s">
        <v>1526</v>
      </c>
      <c r="I5" s="121" t="s">
        <v>1527</v>
      </c>
    </row>
    <row r="6" spans="1:9" ht="14.25">
      <c r="A6" s="18">
        <v>5</v>
      </c>
      <c r="B6" s="19">
        <f>VLOOKUP(A6,'Point System - Table 1'!$G$3:$K$103,4,FALSE)</f>
        <v>24</v>
      </c>
      <c r="C6" s="19" t="s">
        <v>35</v>
      </c>
      <c r="D6" s="19" t="s">
        <v>31</v>
      </c>
      <c r="E6" s="19"/>
      <c r="F6" s="19" t="s">
        <v>1426</v>
      </c>
      <c r="G6" s="19" t="s">
        <v>1427</v>
      </c>
      <c r="H6" s="19" t="s">
        <v>1428</v>
      </c>
      <c r="I6" s="122" t="s">
        <v>1528</v>
      </c>
    </row>
    <row r="7" spans="1:9" ht="14.25">
      <c r="A7" s="13">
        <v>6</v>
      </c>
      <c r="B7" s="14">
        <f>VLOOKUP(A7,'Point System - Table 1'!$G$3:$K$103,4,FALSE)</f>
        <v>20</v>
      </c>
      <c r="C7" s="14" t="s">
        <v>35</v>
      </c>
      <c r="D7" s="14" t="s">
        <v>31</v>
      </c>
      <c r="E7" s="14"/>
      <c r="F7" s="14" t="s">
        <v>1359</v>
      </c>
      <c r="G7" s="14" t="s">
        <v>33</v>
      </c>
      <c r="H7" s="14" t="s">
        <v>1529</v>
      </c>
      <c r="I7" s="121" t="s">
        <v>1528</v>
      </c>
    </row>
    <row r="8" spans="1:9" ht="14.25">
      <c r="A8" s="18">
        <v>7</v>
      </c>
      <c r="B8" s="19">
        <f>VLOOKUP(A8,'Point System - Table 1'!$G$3:$K$103,4,FALSE)</f>
        <v>18</v>
      </c>
      <c r="C8" s="19" t="s">
        <v>35</v>
      </c>
      <c r="D8" s="19" t="s">
        <v>31</v>
      </c>
      <c r="E8" s="19"/>
      <c r="F8" s="19" t="s">
        <v>1404</v>
      </c>
      <c r="G8" s="19" t="s">
        <v>1435</v>
      </c>
      <c r="H8" s="19"/>
      <c r="I8" s="122" t="s">
        <v>1530</v>
      </c>
    </row>
    <row r="9" spans="1:9" ht="14.25">
      <c r="A9" s="13">
        <v>8</v>
      </c>
      <c r="B9" s="14">
        <f>VLOOKUP(A9,'Point System - Table 1'!$G$3:$K$103,4,FALSE)</f>
        <v>16</v>
      </c>
      <c r="C9" s="14" t="s">
        <v>35</v>
      </c>
      <c r="D9" s="14" t="s">
        <v>31</v>
      </c>
      <c r="E9" s="14"/>
      <c r="F9" s="14" t="s">
        <v>1422</v>
      </c>
      <c r="G9" s="14" t="s">
        <v>278</v>
      </c>
      <c r="H9" s="14" t="s">
        <v>1423</v>
      </c>
      <c r="I9" s="121" t="s">
        <v>1530</v>
      </c>
    </row>
    <row r="10" spans="1:9" ht="14.25">
      <c r="A10" s="18">
        <v>9</v>
      </c>
      <c r="B10" s="19">
        <f>VLOOKUP(A10,'Point System - Table 1'!$G$3:$K$103,4,FALSE)</f>
        <v>14</v>
      </c>
      <c r="C10" s="19" t="s">
        <v>35</v>
      </c>
      <c r="D10" s="19" t="s">
        <v>31</v>
      </c>
      <c r="E10" s="19"/>
      <c r="F10" s="19" t="s">
        <v>141</v>
      </c>
      <c r="G10" s="19" t="s">
        <v>140</v>
      </c>
      <c r="H10" s="19" t="s">
        <v>1442</v>
      </c>
      <c r="I10" s="122" t="s">
        <v>1530</v>
      </c>
    </row>
    <row r="11" spans="1:9" ht="14.25">
      <c r="A11" s="13">
        <v>10</v>
      </c>
      <c r="B11" s="14">
        <f>VLOOKUP(A11,'Point System - Table 1'!$G$3:$K$103,4,FALSE)</f>
        <v>12</v>
      </c>
      <c r="C11" s="14" t="s">
        <v>35</v>
      </c>
      <c r="D11" s="14" t="s">
        <v>31</v>
      </c>
      <c r="E11" s="14"/>
      <c r="F11" s="14" t="s">
        <v>514</v>
      </c>
      <c r="G11" s="14" t="s">
        <v>235</v>
      </c>
      <c r="H11" s="14"/>
      <c r="I11" s="121" t="s">
        <v>1531</v>
      </c>
    </row>
    <row r="12" spans="1:9" ht="14.25">
      <c r="A12" s="18">
        <v>11</v>
      </c>
      <c r="B12" s="19">
        <f>VLOOKUP(A12,'Point System - Table 1'!$G$3:$K$103,4,FALSE)</f>
        <v>0</v>
      </c>
      <c r="C12" s="19" t="s">
        <v>35</v>
      </c>
      <c r="D12" s="19" t="s">
        <v>31</v>
      </c>
      <c r="E12" s="19"/>
      <c r="F12" s="19" t="s">
        <v>1440</v>
      </c>
      <c r="G12" s="19" t="s">
        <v>132</v>
      </c>
      <c r="H12" s="19" t="s">
        <v>1441</v>
      </c>
      <c r="I12" s="122" t="s">
        <v>1531</v>
      </c>
    </row>
    <row r="13" spans="1:9" ht="14.25">
      <c r="A13" s="13">
        <v>12</v>
      </c>
      <c r="B13" s="14">
        <f>VLOOKUP(A13,'Point System - Table 1'!$G$3:$K$103,4,FALSE)</f>
        <v>0</v>
      </c>
      <c r="C13" s="14" t="s">
        <v>35</v>
      </c>
      <c r="D13" s="14" t="s">
        <v>31</v>
      </c>
      <c r="E13" s="14"/>
      <c r="F13" s="14" t="s">
        <v>1443</v>
      </c>
      <c r="G13" s="14" t="s">
        <v>1097</v>
      </c>
      <c r="H13" s="14" t="s">
        <v>1532</v>
      </c>
      <c r="I13" s="121" t="s">
        <v>1531</v>
      </c>
    </row>
    <row r="14" spans="1:9" ht="14.25">
      <c r="A14" s="18">
        <v>13</v>
      </c>
      <c r="B14" s="19">
        <f>VLOOKUP(A14,'Point System - Table 1'!$G$3:$K$103,4,FALSE)</f>
        <v>0</v>
      </c>
      <c r="C14" s="19" t="s">
        <v>35</v>
      </c>
      <c r="D14" s="19" t="s">
        <v>31</v>
      </c>
      <c r="E14" s="19"/>
      <c r="F14" s="19" t="s">
        <v>1433</v>
      </c>
      <c r="G14" s="19" t="s">
        <v>1057</v>
      </c>
      <c r="H14" s="19"/>
      <c r="I14" s="122" t="s">
        <v>1533</v>
      </c>
    </row>
    <row r="15" spans="1:9" ht="14.25">
      <c r="A15" s="13">
        <v>14</v>
      </c>
      <c r="B15" s="14">
        <f>VLOOKUP(A15,'Point System - Table 1'!$G$3:$K$103,4,FALSE)</f>
        <v>0</v>
      </c>
      <c r="C15" s="14" t="s">
        <v>35</v>
      </c>
      <c r="D15" s="14" t="s">
        <v>31</v>
      </c>
      <c r="E15" s="14"/>
      <c r="F15" s="14" t="s">
        <v>251</v>
      </c>
      <c r="G15" s="14" t="s">
        <v>252</v>
      </c>
      <c r="H15" s="14" t="s">
        <v>254</v>
      </c>
      <c r="I15" s="121" t="s">
        <v>1533</v>
      </c>
    </row>
    <row r="16" spans="1:9" ht="14.25">
      <c r="A16" s="18">
        <v>15</v>
      </c>
      <c r="B16" s="19">
        <f>VLOOKUP(A16,'Point System - Table 1'!$G$3:$K$103,4,FALSE)</f>
        <v>0</v>
      </c>
      <c r="C16" s="19" t="s">
        <v>35</v>
      </c>
      <c r="D16" s="19" t="s">
        <v>31</v>
      </c>
      <c r="E16" s="19"/>
      <c r="F16" s="19" t="s">
        <v>248</v>
      </c>
      <c r="G16" s="19" t="s">
        <v>249</v>
      </c>
      <c r="H16" s="19" t="s">
        <v>254</v>
      </c>
      <c r="I16" s="122" t="s">
        <v>1533</v>
      </c>
    </row>
    <row r="17" spans="1:9" ht="14.25">
      <c r="A17" s="13">
        <v>16</v>
      </c>
      <c r="B17" s="14">
        <f>VLOOKUP(A17,'Point System - Table 1'!$G$3:$K$103,4,FALSE)</f>
        <v>0</v>
      </c>
      <c r="C17" s="14" t="s">
        <v>35</v>
      </c>
      <c r="D17" s="14" t="s">
        <v>31</v>
      </c>
      <c r="E17" s="14"/>
      <c r="F17" s="14" t="s">
        <v>123</v>
      </c>
      <c r="G17" s="14" t="s">
        <v>124</v>
      </c>
      <c r="H17" s="14" t="s">
        <v>515</v>
      </c>
      <c r="I17" s="121" t="s">
        <v>1534</v>
      </c>
    </row>
    <row r="18" spans="1:9" ht="14.25">
      <c r="A18" s="18">
        <v>17</v>
      </c>
      <c r="B18" s="19">
        <f>VLOOKUP(A18,'Point System - Table 1'!$G$3:$K$103,4,FALSE)</f>
        <v>0</v>
      </c>
      <c r="C18" s="19" t="s">
        <v>35</v>
      </c>
      <c r="D18" s="19" t="s">
        <v>31</v>
      </c>
      <c r="E18" s="19"/>
      <c r="F18" s="19" t="s">
        <v>1434</v>
      </c>
      <c r="G18" s="19" t="s">
        <v>90</v>
      </c>
      <c r="H18" s="19" t="s">
        <v>748</v>
      </c>
      <c r="I18" s="122" t="s">
        <v>1535</v>
      </c>
    </row>
    <row r="19" spans="1:9" ht="14.25">
      <c r="A19" s="13">
        <v>18</v>
      </c>
      <c r="B19" s="14">
        <f>VLOOKUP(A19,'Point System - Table 1'!$G$3:$K$103,4,FALSE)</f>
        <v>0</v>
      </c>
      <c r="C19" s="14" t="s">
        <v>35</v>
      </c>
      <c r="D19" s="14" t="s">
        <v>31</v>
      </c>
      <c r="E19" s="14"/>
      <c r="F19" s="14" t="s">
        <v>1446</v>
      </c>
      <c r="G19" s="14" t="s">
        <v>1303</v>
      </c>
      <c r="H19" s="14"/>
      <c r="I19" s="121" t="s">
        <v>1535</v>
      </c>
    </row>
    <row r="20" spans="1:9" ht="14.25">
      <c r="A20" s="109"/>
      <c r="B20" s="101"/>
      <c r="C20" s="101"/>
      <c r="D20" s="101"/>
      <c r="E20" s="101"/>
      <c r="F20" s="101"/>
      <c r="G20" s="101"/>
      <c r="H20" s="101"/>
      <c r="I20" s="123"/>
    </row>
    <row r="21" spans="1:9" ht="14.25">
      <c r="A21" s="18">
        <v>1</v>
      </c>
      <c r="B21" s="19">
        <f>VLOOKUP(A21,'Point System - Table 1'!$A$3:$E$103,4,FALSE)</f>
        <v>20</v>
      </c>
      <c r="C21" s="19" t="s">
        <v>30</v>
      </c>
      <c r="D21" s="19" t="s">
        <v>31</v>
      </c>
      <c r="E21" s="19"/>
      <c r="F21" s="19" t="s">
        <v>1452</v>
      </c>
      <c r="G21" s="19" t="s">
        <v>104</v>
      </c>
      <c r="H21" s="19" t="s">
        <v>1536</v>
      </c>
      <c r="I21" s="122" t="s">
        <v>1523</v>
      </c>
    </row>
    <row r="22" spans="1:9" ht="14.25">
      <c r="A22" s="13">
        <v>2</v>
      </c>
      <c r="B22" s="14">
        <f>VLOOKUP(A22,'Point System - Table 1'!$A$3:$E$103,4,FALSE)</f>
        <v>18</v>
      </c>
      <c r="C22" s="14" t="s">
        <v>30</v>
      </c>
      <c r="D22" s="14" t="s">
        <v>31</v>
      </c>
      <c r="E22" s="14"/>
      <c r="F22" s="14" t="s">
        <v>499</v>
      </c>
      <c r="G22" s="14" t="s">
        <v>500</v>
      </c>
      <c r="H22" s="14" t="s">
        <v>501</v>
      </c>
      <c r="I22" s="121" t="s">
        <v>1537</v>
      </c>
    </row>
    <row r="23" spans="1:9" ht="14.25">
      <c r="A23" s="18">
        <v>3</v>
      </c>
      <c r="B23" s="19">
        <f>VLOOKUP(A23,'Point System - Table 1'!$A$3:$E$103,4,FALSE)</f>
        <v>16</v>
      </c>
      <c r="C23" s="19" t="s">
        <v>30</v>
      </c>
      <c r="D23" s="19" t="s">
        <v>31</v>
      </c>
      <c r="E23" s="19"/>
      <c r="F23" s="19" t="s">
        <v>1470</v>
      </c>
      <c r="G23" s="19" t="s">
        <v>159</v>
      </c>
      <c r="H23" s="19"/>
      <c r="I23" s="122" t="s">
        <v>1527</v>
      </c>
    </row>
    <row r="24" spans="1:9" ht="14.25">
      <c r="A24" s="13">
        <v>4</v>
      </c>
      <c r="B24" s="14">
        <f>VLOOKUP(A24,'Point System - Table 1'!$A$3:$E$103,4,FALSE)</f>
        <v>14</v>
      </c>
      <c r="C24" s="14" t="s">
        <v>30</v>
      </c>
      <c r="D24" s="14" t="s">
        <v>31</v>
      </c>
      <c r="E24" s="14"/>
      <c r="F24" s="14" t="s">
        <v>1454</v>
      </c>
      <c r="G24" s="14" t="s">
        <v>211</v>
      </c>
      <c r="H24" s="14" t="s">
        <v>1538</v>
      </c>
      <c r="I24" s="121" t="s">
        <v>1528</v>
      </c>
    </row>
    <row r="25" spans="1:9" ht="14.25">
      <c r="A25" s="18">
        <v>5</v>
      </c>
      <c r="B25" s="19">
        <f>VLOOKUP(A25,'Point System - Table 1'!$A$3:$E$103,4,FALSE)</f>
        <v>12</v>
      </c>
      <c r="C25" s="19" t="s">
        <v>30</v>
      </c>
      <c r="D25" s="19" t="s">
        <v>31</v>
      </c>
      <c r="E25" s="19"/>
      <c r="F25" s="19" t="s">
        <v>1477</v>
      </c>
      <c r="G25" s="19" t="s">
        <v>273</v>
      </c>
      <c r="H25" s="19" t="s">
        <v>1478</v>
      </c>
      <c r="I25" s="122" t="s">
        <v>1528</v>
      </c>
    </row>
    <row r="26" spans="1:9" ht="14.25">
      <c r="A26" s="13">
        <v>6</v>
      </c>
      <c r="B26" s="14">
        <f>VLOOKUP(A26,'Point System - Table 1'!$A$3:$E$103,4,FALSE)</f>
        <v>10</v>
      </c>
      <c r="C26" s="14" t="s">
        <v>30</v>
      </c>
      <c r="D26" s="14" t="s">
        <v>31</v>
      </c>
      <c r="E26" s="14"/>
      <c r="F26" s="14" t="s">
        <v>160</v>
      </c>
      <c r="G26" s="14" t="s">
        <v>161</v>
      </c>
      <c r="H26" s="14"/>
      <c r="I26" s="121" t="s">
        <v>1531</v>
      </c>
    </row>
    <row r="27" spans="1:9" ht="14.25">
      <c r="A27" s="18">
        <v>7</v>
      </c>
      <c r="B27" s="19">
        <f>VLOOKUP(A27,'Point System - Table 1'!$A$3:$E$103,4,FALSE)</f>
        <v>8</v>
      </c>
      <c r="C27" s="19" t="s">
        <v>30</v>
      </c>
      <c r="D27" s="19" t="s">
        <v>31</v>
      </c>
      <c r="E27" s="19"/>
      <c r="F27" s="19" t="s">
        <v>1481</v>
      </c>
      <c r="G27" s="19" t="s">
        <v>163</v>
      </c>
      <c r="H27" s="19"/>
      <c r="I27" s="122" t="s">
        <v>1531</v>
      </c>
    </row>
    <row r="28" spans="1:9" ht="14.25">
      <c r="A28" s="13">
        <v>8</v>
      </c>
      <c r="B28" s="14">
        <f>VLOOKUP(A28,'Point System - Table 1'!$A$3:$E$103,4,FALSE)</f>
        <v>6</v>
      </c>
      <c r="C28" s="14" t="s">
        <v>30</v>
      </c>
      <c r="D28" s="14" t="s">
        <v>31</v>
      </c>
      <c r="E28" s="14"/>
      <c r="F28" s="14" t="s">
        <v>274</v>
      </c>
      <c r="G28" s="14" t="s">
        <v>275</v>
      </c>
      <c r="H28" s="14"/>
      <c r="I28" s="121" t="s">
        <v>1531</v>
      </c>
    </row>
    <row r="29" spans="1:9" ht="14.25">
      <c r="A29" s="18">
        <v>9</v>
      </c>
      <c r="B29" s="19">
        <f>VLOOKUP(A29,'Point System - Table 1'!$A$3:$E$103,4,FALSE)</f>
        <v>4</v>
      </c>
      <c r="C29" s="19" t="s">
        <v>30</v>
      </c>
      <c r="D29" s="19" t="s">
        <v>31</v>
      </c>
      <c r="E29" s="19"/>
      <c r="F29" s="19" t="s">
        <v>838</v>
      </c>
      <c r="G29" s="19" t="s">
        <v>1460</v>
      </c>
      <c r="H29" s="19" t="s">
        <v>1461</v>
      </c>
      <c r="I29" s="122" t="s">
        <v>1531</v>
      </c>
    </row>
    <row r="30" spans="1:9" ht="14.25">
      <c r="A30" s="13">
        <v>10</v>
      </c>
      <c r="B30" s="14">
        <f>VLOOKUP(A30,'Point System - Table 1'!$A$3:$E$103,4,FALSE)</f>
        <v>2</v>
      </c>
      <c r="C30" s="14" t="s">
        <v>30</v>
      </c>
      <c r="D30" s="14" t="s">
        <v>31</v>
      </c>
      <c r="E30" s="14"/>
      <c r="F30" s="14" t="s">
        <v>1477</v>
      </c>
      <c r="G30" s="14" t="s">
        <v>276</v>
      </c>
      <c r="H30" s="14" t="s">
        <v>1479</v>
      </c>
      <c r="I30" s="121" t="s">
        <v>1531</v>
      </c>
    </row>
    <row r="31" spans="1:9" ht="14.25">
      <c r="A31" s="18">
        <v>11</v>
      </c>
      <c r="B31" s="19">
        <f>VLOOKUP(A31,'Point System - Table 1'!$A$3:$E$103,4,FALSE)</f>
        <v>0</v>
      </c>
      <c r="C31" s="19" t="s">
        <v>30</v>
      </c>
      <c r="D31" s="19" t="s">
        <v>31</v>
      </c>
      <c r="E31" s="19"/>
      <c r="F31" s="19" t="s">
        <v>86</v>
      </c>
      <c r="G31" s="19" t="s">
        <v>87</v>
      </c>
      <c r="H31" s="19" t="s">
        <v>88</v>
      </c>
      <c r="I31" s="122" t="s">
        <v>1539</v>
      </c>
    </row>
    <row r="32" spans="1:9" ht="14.25">
      <c r="A32" s="13">
        <v>12</v>
      </c>
      <c r="B32" s="14">
        <f>VLOOKUP(A32,'Point System - Table 1'!$A$3:$E$103,4,FALSE)</f>
        <v>0</v>
      </c>
      <c r="C32" s="14" t="s">
        <v>30</v>
      </c>
      <c r="D32" s="14" t="s">
        <v>31</v>
      </c>
      <c r="E32" s="14"/>
      <c r="F32" s="14" t="s">
        <v>507</v>
      </c>
      <c r="G32" s="14" t="s">
        <v>278</v>
      </c>
      <c r="H32" s="14" t="s">
        <v>1456</v>
      </c>
      <c r="I32" s="121" t="s">
        <v>1539</v>
      </c>
    </row>
    <row r="33" spans="1:9" ht="14.25">
      <c r="A33" s="18">
        <v>13</v>
      </c>
      <c r="B33" s="19">
        <f>VLOOKUP(A33,'Point System - Table 1'!$A$3:$E$103,4,FALSE)</f>
        <v>0</v>
      </c>
      <c r="C33" s="19" t="s">
        <v>30</v>
      </c>
      <c r="D33" s="19" t="s">
        <v>31</v>
      </c>
      <c r="E33" s="19"/>
      <c r="F33" s="19" t="s">
        <v>277</v>
      </c>
      <c r="G33" s="19" t="s">
        <v>278</v>
      </c>
      <c r="H33" s="19"/>
      <c r="I33" s="122" t="s">
        <v>1540</v>
      </c>
    </row>
    <row r="34" spans="1:9" ht="14.25">
      <c r="A34" s="13">
        <v>14</v>
      </c>
      <c r="B34" s="14">
        <f>VLOOKUP(A34,'Point System - Table 1'!$A$3:$E$103,4,FALSE)</f>
        <v>0</v>
      </c>
      <c r="C34" s="14" t="s">
        <v>30</v>
      </c>
      <c r="D34" s="14" t="s">
        <v>31</v>
      </c>
      <c r="E34" s="14"/>
      <c r="F34" s="14" t="s">
        <v>1471</v>
      </c>
      <c r="G34" s="14" t="s">
        <v>129</v>
      </c>
      <c r="H34" s="14" t="s">
        <v>1472</v>
      </c>
      <c r="I34" s="121" t="s">
        <v>1540</v>
      </c>
    </row>
    <row r="35" spans="1:9" ht="14.25">
      <c r="A35" s="18">
        <v>15</v>
      </c>
      <c r="B35" s="19">
        <f>VLOOKUP(A35,'Point System - Table 1'!$A$3:$E$103,4,FALSE)</f>
        <v>0</v>
      </c>
      <c r="C35" s="19" t="s">
        <v>30</v>
      </c>
      <c r="D35" s="19" t="s">
        <v>31</v>
      </c>
      <c r="E35" s="19"/>
      <c r="F35" s="19" t="s">
        <v>191</v>
      </c>
      <c r="G35" s="19" t="s">
        <v>192</v>
      </c>
      <c r="H35" s="19" t="s">
        <v>713</v>
      </c>
      <c r="I35" s="122" t="s">
        <v>1540</v>
      </c>
    </row>
    <row r="36" spans="1:9" ht="14.25">
      <c r="A36" s="13">
        <v>16</v>
      </c>
      <c r="B36" s="14">
        <f>VLOOKUP(A36,'Point System - Table 1'!$A$3:$E$103,4,FALSE)</f>
        <v>0</v>
      </c>
      <c r="C36" s="14" t="s">
        <v>30</v>
      </c>
      <c r="D36" s="14" t="s">
        <v>31</v>
      </c>
      <c r="E36" s="14"/>
      <c r="F36" s="14" t="s">
        <v>237</v>
      </c>
      <c r="G36" s="14" t="s">
        <v>215</v>
      </c>
      <c r="H36" s="14" t="s">
        <v>1457</v>
      </c>
      <c r="I36" s="121" t="s">
        <v>1540</v>
      </c>
    </row>
    <row r="37" spans="1:9" ht="14.25">
      <c r="A37" s="18">
        <v>17</v>
      </c>
      <c r="B37" s="19">
        <f>VLOOKUP(A37,'Point System - Table 1'!$A$3:$E$103,4,FALSE)</f>
        <v>0</v>
      </c>
      <c r="C37" s="19" t="s">
        <v>30</v>
      </c>
      <c r="D37" s="19" t="s">
        <v>31</v>
      </c>
      <c r="E37" s="19"/>
      <c r="F37" s="19" t="s">
        <v>255</v>
      </c>
      <c r="G37" s="19" t="s">
        <v>114</v>
      </c>
      <c r="H37" s="19" t="s">
        <v>1541</v>
      </c>
      <c r="I37" s="122" t="s">
        <v>1533</v>
      </c>
    </row>
    <row r="38" spans="1:9" ht="14.25">
      <c r="A38" s="13">
        <v>18</v>
      </c>
      <c r="B38" s="14">
        <f>VLOOKUP(A38,'Point System - Table 1'!$A$3:$E$103,4,FALSE)</f>
        <v>0</v>
      </c>
      <c r="C38" s="14" t="s">
        <v>30</v>
      </c>
      <c r="D38" s="14" t="s">
        <v>31</v>
      </c>
      <c r="E38" s="14"/>
      <c r="F38" s="14" t="s">
        <v>1464</v>
      </c>
      <c r="G38" s="14" t="s">
        <v>275</v>
      </c>
      <c r="H38" s="14" t="s">
        <v>549</v>
      </c>
      <c r="I38" s="121" t="s">
        <v>1534</v>
      </c>
    </row>
    <row r="39" spans="1:9" ht="14.25">
      <c r="A39" s="18">
        <v>19</v>
      </c>
      <c r="B39" s="19">
        <f>VLOOKUP(A39,'Point System - Table 1'!$A$3:$E$103,4,FALSE)</f>
        <v>0</v>
      </c>
      <c r="C39" s="19" t="s">
        <v>30</v>
      </c>
      <c r="D39" s="19" t="s">
        <v>31</v>
      </c>
      <c r="E39" s="19"/>
      <c r="F39" s="19" t="s">
        <v>260</v>
      </c>
      <c r="G39" s="19" t="s">
        <v>261</v>
      </c>
      <c r="H39" s="19" t="s">
        <v>1462</v>
      </c>
      <c r="I39" s="122" t="s">
        <v>1534</v>
      </c>
    </row>
    <row r="40" spans="1:9" ht="14.25">
      <c r="A40" s="13">
        <v>20</v>
      </c>
      <c r="B40" s="14">
        <f>VLOOKUP(A40,'Point System - Table 1'!$A$3:$E$103,4,FALSE)</f>
        <v>0</v>
      </c>
      <c r="C40" s="14" t="s">
        <v>30</v>
      </c>
      <c r="D40" s="14" t="s">
        <v>31</v>
      </c>
      <c r="E40" s="14"/>
      <c r="F40" s="14" t="s">
        <v>1473</v>
      </c>
      <c r="G40" s="14" t="s">
        <v>131</v>
      </c>
      <c r="H40" s="14" t="s">
        <v>1474</v>
      </c>
      <c r="I40" s="121" t="s">
        <v>1534</v>
      </c>
    </row>
    <row r="41" spans="1:9" ht="14.25">
      <c r="A41" s="18">
        <v>21</v>
      </c>
      <c r="B41" s="19">
        <f>VLOOKUP(A41,'Point System - Table 1'!$A$3:$E$103,4,FALSE)</f>
        <v>0</v>
      </c>
      <c r="C41" s="19" t="s">
        <v>30</v>
      </c>
      <c r="D41" s="19" t="s">
        <v>31</v>
      </c>
      <c r="E41" s="19"/>
      <c r="F41" s="19" t="s">
        <v>1514</v>
      </c>
      <c r="G41" s="19" t="s">
        <v>1515</v>
      </c>
      <c r="H41" s="19" t="s">
        <v>773</v>
      </c>
      <c r="I41" s="122" t="s">
        <v>1535</v>
      </c>
    </row>
    <row r="42" spans="1:9" ht="14.25">
      <c r="A42" s="13">
        <v>22</v>
      </c>
      <c r="B42" s="14">
        <f>VLOOKUP(A42,'Point System - Table 1'!$A$3:$E$103,4,FALSE)</f>
        <v>0</v>
      </c>
      <c r="C42" s="14" t="s">
        <v>30</v>
      </c>
      <c r="D42" s="14" t="s">
        <v>31</v>
      </c>
      <c r="E42" s="14"/>
      <c r="F42" s="14" t="s">
        <v>92</v>
      </c>
      <c r="G42" s="14" t="s">
        <v>93</v>
      </c>
      <c r="H42" s="14" t="s">
        <v>1476</v>
      </c>
      <c r="I42" s="121" t="s">
        <v>1542</v>
      </c>
    </row>
    <row r="43" spans="1:9" ht="14.25">
      <c r="A43" s="18">
        <v>23</v>
      </c>
      <c r="B43" s="19">
        <f>VLOOKUP(A43,'Point System - Table 1'!$A$3:$E$103,4,FALSE)</f>
        <v>0</v>
      </c>
      <c r="C43" s="19" t="s">
        <v>30</v>
      </c>
      <c r="D43" s="19" t="s">
        <v>31</v>
      </c>
      <c r="E43" s="19"/>
      <c r="F43" s="19" t="s">
        <v>1543</v>
      </c>
      <c r="G43" s="19" t="s">
        <v>1544</v>
      </c>
      <c r="H43" s="19"/>
      <c r="I43" s="122" t="s">
        <v>1545</v>
      </c>
    </row>
    <row r="44" spans="1:9" ht="14.25">
      <c r="A44" s="13">
        <v>24</v>
      </c>
      <c r="B44" s="14">
        <f>VLOOKUP(A44,'Point System - Table 1'!$A$3:$E$103,4,FALSE)</f>
        <v>0</v>
      </c>
      <c r="C44" s="14" t="s">
        <v>30</v>
      </c>
      <c r="D44" s="14" t="s">
        <v>31</v>
      </c>
      <c r="E44" s="14"/>
      <c r="F44" s="14" t="s">
        <v>491</v>
      </c>
      <c r="G44" s="14" t="s">
        <v>87</v>
      </c>
      <c r="H44" s="14" t="s">
        <v>1366</v>
      </c>
      <c r="I44" s="121" t="s">
        <v>1545</v>
      </c>
    </row>
    <row r="45" spans="1:9" ht="14.25">
      <c r="A45" s="18">
        <v>25</v>
      </c>
      <c r="B45" s="19">
        <f>VLOOKUP(A45,'Point System - Table 1'!$A$3:$E$103,4,FALSE)</f>
        <v>0</v>
      </c>
      <c r="C45" s="19" t="s">
        <v>30</v>
      </c>
      <c r="D45" s="19" t="s">
        <v>31</v>
      </c>
      <c r="E45" s="19"/>
      <c r="F45" s="19" t="s">
        <v>1463</v>
      </c>
      <c r="G45" s="19" t="s">
        <v>599</v>
      </c>
      <c r="H45" s="19" t="s">
        <v>1439</v>
      </c>
      <c r="I45" s="122" t="s">
        <v>1546</v>
      </c>
    </row>
    <row r="46" spans="1:9" ht="14.25">
      <c r="A46" s="13">
        <v>26</v>
      </c>
      <c r="B46" s="14">
        <f>VLOOKUP(A46,'Point System - Table 1'!$A$3:$E$103,4,FALSE)</f>
        <v>0</v>
      </c>
      <c r="C46" s="14" t="s">
        <v>30</v>
      </c>
      <c r="D46" s="14" t="s">
        <v>31</v>
      </c>
      <c r="E46" s="14"/>
      <c r="F46" s="14" t="s">
        <v>1547</v>
      </c>
      <c r="G46" s="14" t="s">
        <v>1484</v>
      </c>
      <c r="H46" s="14"/>
      <c r="I46" s="121" t="s">
        <v>1548</v>
      </c>
    </row>
    <row r="47" spans="1:9" ht="14.25">
      <c r="A47" s="109"/>
      <c r="B47" s="101"/>
      <c r="C47" s="101"/>
      <c r="D47" s="101"/>
      <c r="E47" s="101"/>
      <c r="F47" s="101"/>
      <c r="G47" s="101"/>
      <c r="H47" s="101"/>
      <c r="I47" s="123"/>
    </row>
    <row r="48" spans="1:9" ht="14.25">
      <c r="A48" s="18">
        <v>1</v>
      </c>
      <c r="B48" s="19">
        <f>VLOOKUP(A48,'Point System - Table 1'!$A$3:$E$103,4,FALSE)</f>
        <v>20</v>
      </c>
      <c r="C48" s="19" t="s">
        <v>731</v>
      </c>
      <c r="D48" s="19" t="s">
        <v>31</v>
      </c>
      <c r="E48" s="103" t="s">
        <v>1503</v>
      </c>
      <c r="F48" s="19" t="s">
        <v>1505</v>
      </c>
      <c r="G48" s="19" t="s">
        <v>183</v>
      </c>
      <c r="H48" s="19"/>
      <c r="I48" s="122" t="s">
        <v>1528</v>
      </c>
    </row>
    <row r="49" spans="1:9" ht="14.25">
      <c r="A49" s="13">
        <v>2</v>
      </c>
      <c r="B49" s="14">
        <f>VLOOKUP(A49,'Point System - Table 1'!$A$3:$E$103,4,FALSE)</f>
        <v>18</v>
      </c>
      <c r="C49" s="14" t="s">
        <v>731</v>
      </c>
      <c r="D49" s="14" t="s">
        <v>31</v>
      </c>
      <c r="E49" s="102" t="s">
        <v>1503</v>
      </c>
      <c r="F49" s="14" t="s">
        <v>442</v>
      </c>
      <c r="G49" s="14" t="s">
        <v>443</v>
      </c>
      <c r="H49" s="14" t="s">
        <v>444</v>
      </c>
      <c r="I49" s="121" t="s">
        <v>1530</v>
      </c>
    </row>
    <row r="50" spans="1:9" ht="14.25">
      <c r="A50" s="18">
        <v>3</v>
      </c>
      <c r="B50" s="19">
        <f>VLOOKUP(A50,'Point System - Table 1'!$A$3:$E$103,4,FALSE)</f>
        <v>16</v>
      </c>
      <c r="C50" s="19" t="s">
        <v>731</v>
      </c>
      <c r="D50" s="19" t="s">
        <v>31</v>
      </c>
      <c r="E50" s="103" t="s">
        <v>1503</v>
      </c>
      <c r="F50" s="19" t="s">
        <v>27</v>
      </c>
      <c r="G50" s="19" t="s">
        <v>1504</v>
      </c>
      <c r="H50" s="19" t="s">
        <v>334</v>
      </c>
      <c r="I50" s="122" t="s">
        <v>1535</v>
      </c>
    </row>
    <row r="51" spans="1:9" ht="14.25">
      <c r="A51" s="13">
        <v>4</v>
      </c>
      <c r="B51" s="14">
        <f>VLOOKUP(A51,'Point System - Table 1'!$A$3:$E$103,4,FALSE)</f>
        <v>14</v>
      </c>
      <c r="C51" s="14" t="s">
        <v>731</v>
      </c>
      <c r="D51" s="14" t="s">
        <v>31</v>
      </c>
      <c r="E51" s="102" t="s">
        <v>1503</v>
      </c>
      <c r="F51" s="14" t="s">
        <v>598</v>
      </c>
      <c r="G51" s="14" t="s">
        <v>599</v>
      </c>
      <c r="H51" s="14" t="s">
        <v>29</v>
      </c>
      <c r="I51" s="121" t="s">
        <v>1545</v>
      </c>
    </row>
    <row r="52" spans="1:9" ht="14.25">
      <c r="A52" s="18">
        <v>5</v>
      </c>
      <c r="B52" s="19">
        <f>VLOOKUP(A52,'Point System - Table 1'!$A$3:$E$103,4,FALSE)</f>
        <v>12</v>
      </c>
      <c r="C52" s="19" t="s">
        <v>731</v>
      </c>
      <c r="D52" s="19" t="s">
        <v>31</v>
      </c>
      <c r="E52" s="103" t="s">
        <v>1503</v>
      </c>
      <c r="F52" s="19" t="s">
        <v>1454</v>
      </c>
      <c r="G52" s="19" t="s">
        <v>211</v>
      </c>
      <c r="H52" s="19" t="s">
        <v>1549</v>
      </c>
      <c r="I52" s="122" t="s">
        <v>1550</v>
      </c>
    </row>
    <row r="53" spans="1:9" ht="14.25">
      <c r="A53" s="13">
        <v>6</v>
      </c>
      <c r="B53" s="14">
        <f>VLOOKUP(A53,'Point System - Table 1'!$A$3:$E$103,4,FALSE)</f>
        <v>10</v>
      </c>
      <c r="C53" s="14" t="s">
        <v>731</v>
      </c>
      <c r="D53" s="14" t="s">
        <v>31</v>
      </c>
      <c r="E53" s="102" t="s">
        <v>1503</v>
      </c>
      <c r="F53" s="14" t="s">
        <v>256</v>
      </c>
      <c r="G53" s="14" t="s">
        <v>259</v>
      </c>
      <c r="H53" s="14" t="s">
        <v>1551</v>
      </c>
      <c r="I53" s="121" t="s">
        <v>1552</v>
      </c>
    </row>
    <row r="54" spans="1:9" ht="14.25">
      <c r="A54" s="18">
        <v>7</v>
      </c>
      <c r="B54" s="19">
        <f>VLOOKUP(A54,'Point System - Table 1'!$A$3:$E$103,4,FALSE)</f>
        <v>8</v>
      </c>
      <c r="C54" s="19" t="s">
        <v>731</v>
      </c>
      <c r="D54" s="19" t="s">
        <v>31</v>
      </c>
      <c r="E54" s="103" t="s">
        <v>1503</v>
      </c>
      <c r="F54" s="19" t="s">
        <v>1553</v>
      </c>
      <c r="G54" s="19" t="s">
        <v>127</v>
      </c>
      <c r="H54" s="19"/>
      <c r="I54" s="122" t="s">
        <v>1554</v>
      </c>
    </row>
    <row r="55" spans="1:9" ht="14.25">
      <c r="A55" s="109"/>
      <c r="B55" s="101"/>
      <c r="C55" s="101"/>
      <c r="D55" s="101"/>
      <c r="E55" s="104"/>
      <c r="F55" s="101"/>
      <c r="G55" s="101"/>
      <c r="H55" s="101"/>
      <c r="I55" s="123"/>
    </row>
    <row r="56" spans="1:9" ht="14.25">
      <c r="A56" s="13">
        <v>1</v>
      </c>
      <c r="B56" s="14">
        <f>VLOOKUP(A56,'Point System - Table 1'!$G$3:$K$103,4,FALSE)</f>
        <v>40</v>
      </c>
      <c r="C56" s="14" t="s">
        <v>946</v>
      </c>
      <c r="D56" s="14" t="s">
        <v>31</v>
      </c>
      <c r="E56" s="14" t="s">
        <v>619</v>
      </c>
      <c r="F56" s="14" t="s">
        <v>119</v>
      </c>
      <c r="G56" s="14" t="s">
        <v>66</v>
      </c>
      <c r="H56" s="14" t="s">
        <v>620</v>
      </c>
      <c r="I56" s="121" t="s">
        <v>1555</v>
      </c>
    </row>
    <row r="57" spans="1:9" ht="14.25">
      <c r="A57" s="18">
        <v>2</v>
      </c>
      <c r="B57" s="19">
        <f>VLOOKUP(A57,'Point System - Table 1'!$G$3:$K$103,4,FALSE)</f>
        <v>36</v>
      </c>
      <c r="C57" s="19" t="s">
        <v>946</v>
      </c>
      <c r="D57" s="19" t="s">
        <v>31</v>
      </c>
      <c r="E57" s="19" t="s">
        <v>619</v>
      </c>
      <c r="F57" s="19" t="s">
        <v>625</v>
      </c>
      <c r="G57" s="19" t="s">
        <v>500</v>
      </c>
      <c r="H57" s="19" t="s">
        <v>620</v>
      </c>
      <c r="I57" s="122" t="s">
        <v>1537</v>
      </c>
    </row>
    <row r="58" spans="1:9" ht="14.25">
      <c r="A58" s="13">
        <v>3</v>
      </c>
      <c r="B58" s="14">
        <f>VLOOKUP(A58,'Point System - Table 1'!$G$3:$K$103,4,FALSE)</f>
        <v>32</v>
      </c>
      <c r="C58" s="14" t="s">
        <v>946</v>
      </c>
      <c r="D58" s="14" t="s">
        <v>31</v>
      </c>
      <c r="E58" s="14" t="s">
        <v>619</v>
      </c>
      <c r="F58" s="14" t="s">
        <v>245</v>
      </c>
      <c r="G58" s="14" t="s">
        <v>246</v>
      </c>
      <c r="H58" s="14" t="s">
        <v>247</v>
      </c>
      <c r="I58" s="121" t="s">
        <v>1528</v>
      </c>
    </row>
    <row r="59" spans="1:9" ht="14.25">
      <c r="A59" s="18">
        <v>4</v>
      </c>
      <c r="B59" s="19">
        <f>VLOOKUP(A59,'Point System - Table 1'!$G$3:$K$103,4,FALSE)</f>
        <v>28</v>
      </c>
      <c r="C59" s="19" t="s">
        <v>946</v>
      </c>
      <c r="D59" s="19" t="s">
        <v>31</v>
      </c>
      <c r="E59" s="19" t="s">
        <v>619</v>
      </c>
      <c r="F59" s="19" t="s">
        <v>1359</v>
      </c>
      <c r="G59" s="19" t="s">
        <v>33</v>
      </c>
      <c r="H59" s="19" t="s">
        <v>1529</v>
      </c>
      <c r="I59" s="122" t="s">
        <v>1528</v>
      </c>
    </row>
    <row r="60" spans="1:9" ht="14.25">
      <c r="A60" s="13">
        <v>5</v>
      </c>
      <c r="B60" s="14">
        <f>VLOOKUP(A60,'Point System - Table 1'!$G$3:$K$103,4,FALSE)</f>
        <v>24</v>
      </c>
      <c r="C60" s="14" t="s">
        <v>946</v>
      </c>
      <c r="D60" s="14" t="s">
        <v>31</v>
      </c>
      <c r="E60" s="14" t="s">
        <v>619</v>
      </c>
      <c r="F60" s="14" t="s">
        <v>1506</v>
      </c>
      <c r="G60" s="14" t="s">
        <v>1507</v>
      </c>
      <c r="H60" s="14" t="s">
        <v>1508</v>
      </c>
      <c r="I60" s="121" t="s">
        <v>1539</v>
      </c>
    </row>
    <row r="61" spans="1:9" ht="14.25">
      <c r="A61" s="18">
        <v>6</v>
      </c>
      <c r="B61" s="19">
        <f>VLOOKUP(A61,'Point System - Table 1'!$G$3:$K$103,4,FALSE)</f>
        <v>20</v>
      </c>
      <c r="C61" s="19" t="s">
        <v>946</v>
      </c>
      <c r="D61" s="19" t="s">
        <v>31</v>
      </c>
      <c r="E61" s="19" t="s">
        <v>619</v>
      </c>
      <c r="F61" s="19" t="s">
        <v>154</v>
      </c>
      <c r="G61" s="19" t="s">
        <v>50</v>
      </c>
      <c r="H61" s="19" t="s">
        <v>1510</v>
      </c>
      <c r="I61" s="122" t="s">
        <v>1540</v>
      </c>
    </row>
    <row r="62" spans="1:9" ht="14.25">
      <c r="A62" s="13">
        <v>7</v>
      </c>
      <c r="B62" s="14">
        <f>VLOOKUP(A62,'Point System - Table 1'!$G$3:$K$103,4,FALSE)</f>
        <v>18</v>
      </c>
      <c r="C62" s="14" t="s">
        <v>946</v>
      </c>
      <c r="D62" s="14" t="s">
        <v>31</v>
      </c>
      <c r="E62" s="14" t="s">
        <v>619</v>
      </c>
      <c r="F62" s="14" t="s">
        <v>270</v>
      </c>
      <c r="G62" s="14" t="s">
        <v>271</v>
      </c>
      <c r="H62" s="14" t="s">
        <v>254</v>
      </c>
      <c r="I62" s="121" t="s">
        <v>1533</v>
      </c>
    </row>
    <row r="63" spans="1:9" ht="14.25">
      <c r="A63" s="18">
        <v>8</v>
      </c>
      <c r="B63" s="19">
        <f>VLOOKUP(A63,'Point System - Table 1'!$G$3:$K$103,4,FALSE)</f>
        <v>16</v>
      </c>
      <c r="C63" s="19" t="s">
        <v>946</v>
      </c>
      <c r="D63" s="19" t="s">
        <v>31</v>
      </c>
      <c r="E63" s="19" t="s">
        <v>619</v>
      </c>
      <c r="F63" s="19" t="s">
        <v>168</v>
      </c>
      <c r="G63" s="19" t="s">
        <v>169</v>
      </c>
      <c r="H63" s="19" t="s">
        <v>156</v>
      </c>
      <c r="I63" s="122" t="s">
        <v>1534</v>
      </c>
    </row>
    <row r="64" spans="1:9" ht="14.25">
      <c r="A64" s="13">
        <v>9</v>
      </c>
      <c r="B64" s="14">
        <f>VLOOKUP(A64,'Point System - Table 1'!$G$3:$K$103,4,FALSE)</f>
        <v>14</v>
      </c>
      <c r="C64" s="14" t="s">
        <v>946</v>
      </c>
      <c r="D64" s="14" t="s">
        <v>31</v>
      </c>
      <c r="E64" s="14" t="s">
        <v>619</v>
      </c>
      <c r="F64" s="14" t="s">
        <v>1434</v>
      </c>
      <c r="G64" s="14" t="s">
        <v>90</v>
      </c>
      <c r="H64" s="14" t="s">
        <v>748</v>
      </c>
      <c r="I64" s="121" t="s">
        <v>1535</v>
      </c>
    </row>
    <row r="65" spans="1:9" ht="14.25">
      <c r="A65" s="18">
        <v>10</v>
      </c>
      <c r="B65" s="19">
        <f>VLOOKUP(A65,'Point System - Table 1'!$G$3:$K$103,4,FALSE)</f>
        <v>12</v>
      </c>
      <c r="C65" s="19" t="s">
        <v>946</v>
      </c>
      <c r="D65" s="19" t="s">
        <v>31</v>
      </c>
      <c r="E65" s="19" t="s">
        <v>619</v>
      </c>
      <c r="F65" s="19" t="s">
        <v>256</v>
      </c>
      <c r="G65" s="19" t="s">
        <v>791</v>
      </c>
      <c r="H65" s="19" t="s">
        <v>254</v>
      </c>
      <c r="I65" s="122" t="s">
        <v>1535</v>
      </c>
    </row>
    <row r="66" spans="1:9" ht="14.25">
      <c r="A66" s="13">
        <v>11</v>
      </c>
      <c r="B66" s="14">
        <f>VLOOKUP(A66,'Point System - Table 1'!$G$3:$K$103,4,FALSE)</f>
        <v>0</v>
      </c>
      <c r="C66" s="14" t="s">
        <v>946</v>
      </c>
      <c r="D66" s="14" t="s">
        <v>31</v>
      </c>
      <c r="E66" s="14" t="s">
        <v>619</v>
      </c>
      <c r="F66" s="14" t="s">
        <v>184</v>
      </c>
      <c r="G66" s="14" t="s">
        <v>185</v>
      </c>
      <c r="H66" s="14" t="s">
        <v>174</v>
      </c>
      <c r="I66" s="121" t="s">
        <v>1535</v>
      </c>
    </row>
    <row r="67" spans="1:9" ht="14.25">
      <c r="A67" s="18">
        <v>12</v>
      </c>
      <c r="B67" s="19">
        <f>VLOOKUP(A67,'Point System - Table 1'!$G$3:$K$103,4,FALSE)</f>
        <v>0</v>
      </c>
      <c r="C67" s="19" t="s">
        <v>946</v>
      </c>
      <c r="D67" s="19" t="s">
        <v>31</v>
      </c>
      <c r="E67" s="19" t="s">
        <v>619</v>
      </c>
      <c r="F67" s="19" t="s">
        <v>179</v>
      </c>
      <c r="G67" s="19" t="s">
        <v>150</v>
      </c>
      <c r="H67" s="19" t="s">
        <v>1508</v>
      </c>
      <c r="I67" s="122" t="s">
        <v>1535</v>
      </c>
    </row>
    <row r="68" spans="1:9" ht="14.25">
      <c r="A68" s="13">
        <v>13</v>
      </c>
      <c r="B68" s="14">
        <f>VLOOKUP(A68,'Point System - Table 1'!$G$3:$K$103,4,FALSE)</f>
        <v>0</v>
      </c>
      <c r="C68" s="14" t="s">
        <v>946</v>
      </c>
      <c r="D68" s="14" t="s">
        <v>31</v>
      </c>
      <c r="E68" s="14" t="s">
        <v>619</v>
      </c>
      <c r="F68" s="14" t="s">
        <v>36</v>
      </c>
      <c r="G68" s="14" t="s">
        <v>37</v>
      </c>
      <c r="H68" s="14" t="s">
        <v>34</v>
      </c>
      <c r="I68" s="121" t="s">
        <v>1545</v>
      </c>
    </row>
    <row r="69" spans="1:9" ht="14.25">
      <c r="A69" s="18">
        <v>14</v>
      </c>
      <c r="B69" s="19">
        <f>VLOOKUP(A69,'Point System - Table 1'!$G$3:$K$103,4,FALSE)</f>
        <v>0</v>
      </c>
      <c r="C69" s="19" t="s">
        <v>946</v>
      </c>
      <c r="D69" s="19" t="s">
        <v>31</v>
      </c>
      <c r="E69" s="19" t="s">
        <v>619</v>
      </c>
      <c r="F69" s="19" t="s">
        <v>1556</v>
      </c>
      <c r="G69" s="19" t="s">
        <v>1557</v>
      </c>
      <c r="H69" s="19"/>
      <c r="I69" s="122" t="s">
        <v>1545</v>
      </c>
    </row>
    <row r="70" spans="1:9" ht="14.25">
      <c r="A70" s="13">
        <v>15</v>
      </c>
      <c r="B70" s="14">
        <f>VLOOKUP(A70,'Point System - Table 1'!$G$3:$K$103,4,FALSE)</f>
        <v>0</v>
      </c>
      <c r="C70" s="14" t="s">
        <v>946</v>
      </c>
      <c r="D70" s="14" t="s">
        <v>31</v>
      </c>
      <c r="E70" s="14" t="s">
        <v>619</v>
      </c>
      <c r="F70" s="14" t="s">
        <v>262</v>
      </c>
      <c r="G70" s="14" t="s">
        <v>263</v>
      </c>
      <c r="H70" s="14" t="s">
        <v>254</v>
      </c>
      <c r="I70" s="121" t="s">
        <v>1546</v>
      </c>
    </row>
    <row r="71" spans="1:9" ht="14.25">
      <c r="A71" s="18">
        <v>16</v>
      </c>
      <c r="B71" s="19">
        <f>VLOOKUP(A71,'Point System - Table 1'!$G$3:$K$103,4,FALSE)</f>
        <v>0</v>
      </c>
      <c r="C71" s="19" t="s">
        <v>946</v>
      </c>
      <c r="D71" s="19" t="s">
        <v>31</v>
      </c>
      <c r="E71" s="19" t="s">
        <v>619</v>
      </c>
      <c r="F71" s="19" t="s">
        <v>44</v>
      </c>
      <c r="G71" s="19" t="s">
        <v>1512</v>
      </c>
      <c r="H71" s="19" t="s">
        <v>1558</v>
      </c>
      <c r="I71" s="122" t="s">
        <v>1559</v>
      </c>
    </row>
    <row r="72" spans="1:9" ht="14.25">
      <c r="A72" s="109"/>
      <c r="B72" s="101"/>
      <c r="C72" s="101"/>
      <c r="D72" s="101"/>
      <c r="E72" s="101"/>
      <c r="F72" s="101"/>
      <c r="G72" s="101"/>
      <c r="H72" s="101"/>
      <c r="I72" s="123"/>
    </row>
    <row r="73" spans="1:9" ht="14.25">
      <c r="A73" s="13">
        <v>1</v>
      </c>
      <c r="B73" s="14">
        <f>VLOOKUP(A73,'Point System - Table 1'!$M$3:$Q$103,4,FALSE)</f>
        <v>80</v>
      </c>
      <c r="C73" s="14" t="s">
        <v>1243</v>
      </c>
      <c r="D73" s="14" t="s">
        <v>31</v>
      </c>
      <c r="E73" s="14"/>
      <c r="F73" s="14" t="s">
        <v>119</v>
      </c>
      <c r="G73" s="14" t="s">
        <v>66</v>
      </c>
      <c r="H73" s="14" t="s">
        <v>620</v>
      </c>
      <c r="I73" s="121" t="s">
        <v>1555</v>
      </c>
    </row>
    <row r="74" spans="1:9" ht="14.25">
      <c r="A74" s="18">
        <v>2</v>
      </c>
      <c r="B74" s="19">
        <f>VLOOKUP(A74,'Point System - Table 1'!$M$3:$Q$103,4,FALSE)</f>
        <v>70</v>
      </c>
      <c r="C74" s="19" t="s">
        <v>1243</v>
      </c>
      <c r="D74" s="19" t="s">
        <v>31</v>
      </c>
      <c r="E74" s="19"/>
      <c r="F74" s="19" t="s">
        <v>625</v>
      </c>
      <c r="G74" s="19" t="s">
        <v>500</v>
      </c>
      <c r="H74" s="19" t="s">
        <v>620</v>
      </c>
      <c r="I74" s="122" t="s">
        <v>1537</v>
      </c>
    </row>
    <row r="75" spans="1:9" ht="14.25">
      <c r="A75" s="13">
        <v>3</v>
      </c>
      <c r="B75" s="14">
        <f>VLOOKUP(A75,'Point System - Table 1'!$M$3:$Q$103,4,FALSE)</f>
        <v>60</v>
      </c>
      <c r="C75" s="14" t="s">
        <v>1243</v>
      </c>
      <c r="D75" s="14" t="s">
        <v>31</v>
      </c>
      <c r="E75" s="14"/>
      <c r="F75" s="14" t="s">
        <v>1407</v>
      </c>
      <c r="G75" s="14" t="s">
        <v>132</v>
      </c>
      <c r="H75" s="14" t="s">
        <v>1408</v>
      </c>
      <c r="I75" s="121" t="s">
        <v>1537</v>
      </c>
    </row>
    <row r="76" spans="1:9" ht="14.25">
      <c r="A76" s="18">
        <v>4</v>
      </c>
      <c r="B76" s="19">
        <f>VLOOKUP(A76,'Point System - Table 1'!$M$3:$Q$103,4,FALSE)</f>
        <v>50</v>
      </c>
      <c r="C76" s="19" t="s">
        <v>1243</v>
      </c>
      <c r="D76" s="19" t="s">
        <v>31</v>
      </c>
      <c r="E76" s="19"/>
      <c r="F76" s="19" t="s">
        <v>1403</v>
      </c>
      <c r="G76" s="19" t="s">
        <v>55</v>
      </c>
      <c r="H76" s="19"/>
      <c r="I76" s="122" t="s">
        <v>1525</v>
      </c>
    </row>
    <row r="77" spans="1:9" ht="14.25">
      <c r="A77" s="13">
        <v>5</v>
      </c>
      <c r="B77" s="14">
        <f>VLOOKUP(A77,'Point System - Table 1'!$M$3:$Q$103,4,FALSE)</f>
        <v>40</v>
      </c>
      <c r="C77" s="14" t="s">
        <v>1243</v>
      </c>
      <c r="D77" s="14" t="s">
        <v>31</v>
      </c>
      <c r="E77" s="14"/>
      <c r="F77" s="14" t="s">
        <v>1404</v>
      </c>
      <c r="G77" s="14" t="s">
        <v>1405</v>
      </c>
      <c r="H77" s="14" t="s">
        <v>1406</v>
      </c>
      <c r="I77" s="121" t="s">
        <v>1527</v>
      </c>
    </row>
    <row r="78" spans="1:9" ht="14.25">
      <c r="A78" s="18">
        <v>6</v>
      </c>
      <c r="B78" s="19">
        <f>VLOOKUP(A78,'Point System - Table 1'!$M$3:$Q$103,4,FALSE)</f>
        <v>30</v>
      </c>
      <c r="C78" s="19" t="s">
        <v>1243</v>
      </c>
      <c r="D78" s="19" t="s">
        <v>31</v>
      </c>
      <c r="E78" s="19"/>
      <c r="F78" s="19" t="s">
        <v>245</v>
      </c>
      <c r="G78" s="19" t="s">
        <v>246</v>
      </c>
      <c r="H78" s="19" t="s">
        <v>247</v>
      </c>
      <c r="I78" s="122" t="s">
        <v>1528</v>
      </c>
    </row>
    <row r="79" spans="1:9" ht="14.25">
      <c r="A79" s="13">
        <v>7</v>
      </c>
      <c r="B79" s="14">
        <f>VLOOKUP(A79,'Point System - Table 1'!$M$3:$Q$103,4,FALSE)</f>
        <v>20</v>
      </c>
      <c r="C79" s="14" t="s">
        <v>1243</v>
      </c>
      <c r="D79" s="14" t="s">
        <v>31</v>
      </c>
      <c r="E79" s="14"/>
      <c r="F79" s="14" t="s">
        <v>690</v>
      </c>
      <c r="G79" s="14" t="s">
        <v>159</v>
      </c>
      <c r="H79" s="14" t="s">
        <v>1420</v>
      </c>
      <c r="I79" s="121" t="s">
        <v>1540</v>
      </c>
    </row>
    <row r="80" spans="1:9" ht="14.25">
      <c r="A80" s="18">
        <v>8</v>
      </c>
      <c r="B80" s="19">
        <f>VLOOKUP(A80,'Point System - Table 1'!$M$3:$Q$103,4,FALSE)</f>
        <v>15</v>
      </c>
      <c r="C80" s="19" t="s">
        <v>1243</v>
      </c>
      <c r="D80" s="19" t="s">
        <v>31</v>
      </c>
      <c r="E80" s="19"/>
      <c r="F80" s="19" t="s">
        <v>80</v>
      </c>
      <c r="G80" s="19" t="s">
        <v>81</v>
      </c>
      <c r="H80" s="19" t="s">
        <v>1409</v>
      </c>
      <c r="I80" s="122" t="s">
        <v>1560</v>
      </c>
    </row>
    <row r="81" spans="1:9" ht="14.25">
      <c r="A81" s="109"/>
      <c r="B81" s="101"/>
      <c r="C81" s="101"/>
      <c r="D81" s="101"/>
      <c r="E81" s="101"/>
      <c r="F81" s="101"/>
      <c r="G81" s="101"/>
      <c r="H81" s="101"/>
      <c r="I81" s="123"/>
    </row>
    <row r="82" spans="1:9" ht="14.25">
      <c r="A82" s="13">
        <v>1</v>
      </c>
      <c r="B82" s="14">
        <f>VLOOKUP(A82,'Point System - Table 1'!$M$3:$Q$103,4,FALSE)</f>
        <v>80</v>
      </c>
      <c r="C82" s="14" t="s">
        <v>1487</v>
      </c>
      <c r="D82" s="14" t="s">
        <v>59</v>
      </c>
      <c r="E82" s="14"/>
      <c r="F82" s="14" t="s">
        <v>1488</v>
      </c>
      <c r="G82" s="14" t="s">
        <v>1489</v>
      </c>
      <c r="H82" s="14" t="s">
        <v>1490</v>
      </c>
      <c r="I82" s="121" t="s">
        <v>1533</v>
      </c>
    </row>
    <row r="83" spans="1:9" ht="14.25">
      <c r="A83" s="109"/>
      <c r="B83" s="101"/>
      <c r="C83" s="101"/>
      <c r="D83" s="101"/>
      <c r="E83" s="101"/>
      <c r="F83" s="101"/>
      <c r="G83" s="101"/>
      <c r="H83" s="101"/>
      <c r="I83" s="123"/>
    </row>
    <row r="84" spans="1:9" ht="14.25">
      <c r="A84" s="18">
        <v>1</v>
      </c>
      <c r="B84" s="19">
        <f>VLOOKUP(A84,'Point System - Table 1'!$G$3:$K$103,4,FALSE)</f>
        <v>40</v>
      </c>
      <c r="C84" s="19" t="s">
        <v>452</v>
      </c>
      <c r="D84" s="19" t="s">
        <v>59</v>
      </c>
      <c r="E84" s="19"/>
      <c r="F84" s="19" t="s">
        <v>390</v>
      </c>
      <c r="G84" s="19" t="s">
        <v>391</v>
      </c>
      <c r="H84" s="19" t="s">
        <v>1493</v>
      </c>
      <c r="I84" s="122" t="s">
        <v>1535</v>
      </c>
    </row>
    <row r="85" spans="1:9" ht="14.25">
      <c r="A85" s="13">
        <v>2</v>
      </c>
      <c r="B85" s="14">
        <f>VLOOKUP(A85,'Point System - Table 1'!$G$3:$K$103,4,FALSE)</f>
        <v>36</v>
      </c>
      <c r="C85" s="14" t="s">
        <v>452</v>
      </c>
      <c r="D85" s="14" t="s">
        <v>59</v>
      </c>
      <c r="E85" s="14"/>
      <c r="F85" s="14" t="s">
        <v>57</v>
      </c>
      <c r="G85" s="14" t="s">
        <v>1561</v>
      </c>
      <c r="H85" s="14" t="s">
        <v>1562</v>
      </c>
      <c r="I85" s="121" t="s">
        <v>1542</v>
      </c>
    </row>
    <row r="86" spans="1:9" ht="14.25">
      <c r="A86" s="18">
        <v>3</v>
      </c>
      <c r="B86" s="19">
        <f>VLOOKUP(A86,'Point System - Table 1'!$G$3:$K$103,4,FALSE)</f>
        <v>32</v>
      </c>
      <c r="C86" s="19" t="s">
        <v>452</v>
      </c>
      <c r="D86" s="19" t="s">
        <v>59</v>
      </c>
      <c r="E86" s="19"/>
      <c r="F86" s="19" t="s">
        <v>1563</v>
      </c>
      <c r="G86" s="19" t="s">
        <v>1564</v>
      </c>
      <c r="H86" s="19" t="s">
        <v>1565</v>
      </c>
      <c r="I86" s="122" t="s">
        <v>1566</v>
      </c>
    </row>
    <row r="87" spans="1:9" ht="14.25">
      <c r="A87" s="13">
        <v>4</v>
      </c>
      <c r="B87" s="14">
        <f>VLOOKUP(A87,'Point System - Table 1'!$G$3:$K$103,4,FALSE)</f>
        <v>28</v>
      </c>
      <c r="C87" s="14" t="s">
        <v>452</v>
      </c>
      <c r="D87" s="14" t="s">
        <v>59</v>
      </c>
      <c r="E87" s="14"/>
      <c r="F87" s="14" t="s">
        <v>456</v>
      </c>
      <c r="G87" s="14" t="s">
        <v>1491</v>
      </c>
      <c r="H87" s="14" t="s">
        <v>408</v>
      </c>
      <c r="I87" s="121" t="s">
        <v>1550</v>
      </c>
    </row>
    <row r="88" spans="1:9" ht="14.25">
      <c r="A88" s="18">
        <v>5</v>
      </c>
      <c r="B88" s="19">
        <f>VLOOKUP(A88,'Point System - Table 1'!$G$3:$K$103,4,FALSE)</f>
        <v>24</v>
      </c>
      <c r="C88" s="19" t="s">
        <v>452</v>
      </c>
      <c r="D88" s="19" t="s">
        <v>59</v>
      </c>
      <c r="E88" s="19"/>
      <c r="F88" s="19" t="s">
        <v>255</v>
      </c>
      <c r="G88" s="19" t="s">
        <v>266</v>
      </c>
      <c r="H88" s="19" t="s">
        <v>1567</v>
      </c>
      <c r="I88" s="122" t="s">
        <v>1568</v>
      </c>
    </row>
    <row r="89" spans="1:9" ht="14.25">
      <c r="A89" s="13">
        <v>6</v>
      </c>
      <c r="B89" s="14">
        <f>VLOOKUP(A89,'Point System - Table 1'!$G$3:$K$103,4,FALSE)</f>
        <v>20</v>
      </c>
      <c r="C89" s="14" t="s">
        <v>452</v>
      </c>
      <c r="D89" s="14" t="s">
        <v>59</v>
      </c>
      <c r="E89" s="14"/>
      <c r="F89" s="14" t="s">
        <v>388</v>
      </c>
      <c r="G89" s="14" t="s">
        <v>389</v>
      </c>
      <c r="H89" s="14" t="s">
        <v>153</v>
      </c>
      <c r="I89" s="121" t="s">
        <v>1569</v>
      </c>
    </row>
    <row r="90" spans="1:9" ht="14.25">
      <c r="A90" s="18">
        <v>7</v>
      </c>
      <c r="B90" s="19">
        <f>VLOOKUP(A90,'Point System - Table 1'!$G$3:$K$103,4,FALSE)</f>
        <v>18</v>
      </c>
      <c r="C90" s="19" t="s">
        <v>452</v>
      </c>
      <c r="D90" s="19" t="s">
        <v>59</v>
      </c>
      <c r="E90" s="19"/>
      <c r="F90" s="19" t="s">
        <v>1494</v>
      </c>
      <c r="G90" s="19" t="s">
        <v>1495</v>
      </c>
      <c r="H90" s="19" t="s">
        <v>1490</v>
      </c>
      <c r="I90" s="122" t="s">
        <v>1569</v>
      </c>
    </row>
    <row r="91" spans="1:9" ht="14.25">
      <c r="A91" s="13">
        <v>8</v>
      </c>
      <c r="B91" s="14">
        <f>VLOOKUP(A91,'Point System - Table 1'!$G$3:$K$103,4,FALSE)</f>
        <v>16</v>
      </c>
      <c r="C91" s="14" t="s">
        <v>452</v>
      </c>
      <c r="D91" s="14" t="s">
        <v>59</v>
      </c>
      <c r="E91" s="14"/>
      <c r="F91" s="14" t="s">
        <v>1501</v>
      </c>
      <c r="G91" s="14" t="s">
        <v>1502</v>
      </c>
      <c r="H91" s="14"/>
      <c r="I91" s="121" t="s">
        <v>1570</v>
      </c>
    </row>
    <row r="92" spans="1:9" ht="14.25">
      <c r="A92" s="18">
        <v>9</v>
      </c>
      <c r="B92" s="19">
        <f>VLOOKUP(A92,'Point System - Table 1'!$G$3:$K$103,4,FALSE)</f>
        <v>14</v>
      </c>
      <c r="C92" s="19" t="s">
        <v>452</v>
      </c>
      <c r="D92" s="19" t="s">
        <v>59</v>
      </c>
      <c r="E92" s="19"/>
      <c r="F92" s="19" t="s">
        <v>1471</v>
      </c>
      <c r="G92" s="19" t="s">
        <v>1571</v>
      </c>
      <c r="H92" s="19" t="s">
        <v>1472</v>
      </c>
      <c r="I92" s="122" t="s">
        <v>1572</v>
      </c>
    </row>
    <row r="93" spans="1:9" ht="14.25">
      <c r="A93" s="13">
        <v>10</v>
      </c>
      <c r="B93" s="14">
        <f>VLOOKUP(A93,'Point System - Table 1'!$G$3:$K$103,4,FALSE)</f>
        <v>12</v>
      </c>
      <c r="C93" s="14" t="s">
        <v>452</v>
      </c>
      <c r="D93" s="14" t="s">
        <v>59</v>
      </c>
      <c r="E93" s="14"/>
      <c r="F93" s="14" t="s">
        <v>393</v>
      </c>
      <c r="G93" s="14" t="s">
        <v>394</v>
      </c>
      <c r="H93" s="14" t="s">
        <v>153</v>
      </c>
      <c r="I93" s="121" t="s">
        <v>1573</v>
      </c>
    </row>
    <row r="94" spans="1:9" ht="14.25">
      <c r="A94" s="26">
        <v>11</v>
      </c>
      <c r="B94" s="27">
        <f>VLOOKUP(A94,'Point System - Table 1'!$G$3:$K$103,4,FALSE)</f>
        <v>0</v>
      </c>
      <c r="C94" s="27" t="s">
        <v>452</v>
      </c>
      <c r="D94" s="27" t="s">
        <v>59</v>
      </c>
      <c r="E94" s="27"/>
      <c r="F94" s="27" t="s">
        <v>484</v>
      </c>
      <c r="G94" s="27" t="s">
        <v>485</v>
      </c>
      <c r="H94" s="27" t="s">
        <v>153</v>
      </c>
      <c r="I94" s="124" t="s">
        <v>1573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" width="7.59765625" style="125" customWidth="1"/>
    <col min="3" max="3" width="10.8984375" style="125" customWidth="1"/>
    <col min="4" max="4" width="9.296875" style="125" customWidth="1"/>
    <col min="5" max="5" width="6.59765625" style="125" customWidth="1"/>
    <col min="6" max="6" width="12.296875" style="125" customWidth="1"/>
    <col min="7" max="7" width="12" style="125" customWidth="1"/>
    <col min="8" max="8" width="24.8984375" style="125" customWidth="1"/>
    <col min="9" max="256" width="10.296875" style="125" customWidth="1"/>
  </cols>
  <sheetData>
    <row r="1" spans="1:8" ht="15">
      <c r="A1" s="2" t="s">
        <v>315</v>
      </c>
      <c r="B1" s="3" t="s">
        <v>336</v>
      </c>
      <c r="C1" s="3" t="s">
        <v>354</v>
      </c>
      <c r="D1" s="3" t="s">
        <v>5</v>
      </c>
      <c r="E1" s="3" t="s">
        <v>355</v>
      </c>
      <c r="F1" s="3" t="s">
        <v>1</v>
      </c>
      <c r="G1" s="3" t="s">
        <v>2</v>
      </c>
      <c r="H1" s="6" t="s">
        <v>1351</v>
      </c>
    </row>
    <row r="2" spans="1:8" ht="15">
      <c r="A2" s="8">
        <v>1</v>
      </c>
      <c r="B2" s="9">
        <f>VLOOKUP(A2,'Point System - Table 1'!$G$3:$K$103,3,FALSE)</f>
        <v>50</v>
      </c>
      <c r="C2" s="9" t="s">
        <v>946</v>
      </c>
      <c r="D2" s="9" t="s">
        <v>31</v>
      </c>
      <c r="E2" s="9" t="s">
        <v>619</v>
      </c>
      <c r="F2" s="9" t="s">
        <v>66</v>
      </c>
      <c r="G2" s="9" t="s">
        <v>119</v>
      </c>
      <c r="H2" s="12"/>
    </row>
    <row r="3" spans="1:8" ht="14.25">
      <c r="A3" s="13">
        <v>2</v>
      </c>
      <c r="B3" s="14">
        <f>VLOOKUP(A3,'Point System - Table 1'!$G$3:$K$103,3,FALSE)</f>
        <v>45</v>
      </c>
      <c r="C3" s="14" t="s">
        <v>946</v>
      </c>
      <c r="D3" s="14" t="s">
        <v>31</v>
      </c>
      <c r="E3" s="14" t="s">
        <v>619</v>
      </c>
      <c r="F3" s="14" t="s">
        <v>1403</v>
      </c>
      <c r="G3" s="14" t="s">
        <v>55</v>
      </c>
      <c r="H3" s="17"/>
    </row>
    <row r="4" spans="1:8" ht="14.25">
      <c r="A4" s="18">
        <v>3</v>
      </c>
      <c r="B4" s="19">
        <f>VLOOKUP(A4,'Point System - Table 1'!$G$3:$K$103,3,FALSE)</f>
        <v>40</v>
      </c>
      <c r="C4" s="19" t="s">
        <v>946</v>
      </c>
      <c r="D4" s="19" t="s">
        <v>31</v>
      </c>
      <c r="E4" s="19" t="s">
        <v>619</v>
      </c>
      <c r="F4" s="19" t="s">
        <v>78</v>
      </c>
      <c r="G4" s="19" t="s">
        <v>79</v>
      </c>
      <c r="H4" s="22"/>
    </row>
    <row r="5" spans="1:8" ht="14.25">
      <c r="A5" s="13">
        <v>4</v>
      </c>
      <c r="B5" s="14">
        <f>VLOOKUP(A5,'Point System - Table 1'!$G$3:$K$103,3,FALSE)</f>
        <v>35</v>
      </c>
      <c r="C5" s="14" t="s">
        <v>946</v>
      </c>
      <c r="D5" s="14" t="s">
        <v>31</v>
      </c>
      <c r="E5" s="14" t="s">
        <v>619</v>
      </c>
      <c r="F5" s="14" t="s">
        <v>500</v>
      </c>
      <c r="G5" s="14" t="s">
        <v>625</v>
      </c>
      <c r="H5" s="17"/>
    </row>
    <row r="6" spans="1:8" ht="14.25">
      <c r="A6" s="18">
        <v>5</v>
      </c>
      <c r="B6" s="19">
        <f>VLOOKUP(A6,'Point System - Table 1'!$G$3:$K$103,3,FALSE)</f>
        <v>30</v>
      </c>
      <c r="C6" s="19" t="s">
        <v>946</v>
      </c>
      <c r="D6" s="19" t="s">
        <v>31</v>
      </c>
      <c r="E6" s="19" t="s">
        <v>619</v>
      </c>
      <c r="F6" s="19" t="s">
        <v>154</v>
      </c>
      <c r="G6" s="19" t="s">
        <v>50</v>
      </c>
      <c r="H6" s="22" t="s">
        <v>773</v>
      </c>
    </row>
    <row r="7" spans="1:8" ht="14.25">
      <c r="A7" s="13">
        <v>6</v>
      </c>
      <c r="B7" s="14">
        <f>VLOOKUP(A7,'Point System - Table 1'!$G$3:$K$103,3,FALSE)</f>
        <v>27</v>
      </c>
      <c r="C7" s="14" t="s">
        <v>946</v>
      </c>
      <c r="D7" s="14" t="s">
        <v>31</v>
      </c>
      <c r="E7" s="14" t="s">
        <v>619</v>
      </c>
      <c r="F7" s="14" t="s">
        <v>1359</v>
      </c>
      <c r="G7" s="14" t="s">
        <v>33</v>
      </c>
      <c r="H7" s="17" t="s">
        <v>1292</v>
      </c>
    </row>
    <row r="8" spans="1:8" ht="14.25">
      <c r="A8" s="18">
        <v>7</v>
      </c>
      <c r="B8" s="19">
        <f>VLOOKUP(A8,'Point System - Table 1'!$G$3:$K$103,3,FALSE)</f>
        <v>24</v>
      </c>
      <c r="C8" s="19" t="s">
        <v>946</v>
      </c>
      <c r="D8" s="19" t="s">
        <v>31</v>
      </c>
      <c r="E8" s="19" t="s">
        <v>619</v>
      </c>
      <c r="F8" s="19" t="s">
        <v>173</v>
      </c>
      <c r="G8" s="19" t="s">
        <v>555</v>
      </c>
      <c r="H8" s="22" t="s">
        <v>1574</v>
      </c>
    </row>
    <row r="9" spans="1:8" ht="14.25">
      <c r="A9" s="13">
        <v>8</v>
      </c>
      <c r="B9" s="14">
        <f>VLOOKUP(A9,'Point System - Table 1'!$G$3:$K$103,3,FALSE)</f>
        <v>21</v>
      </c>
      <c r="C9" s="14" t="s">
        <v>946</v>
      </c>
      <c r="D9" s="14" t="s">
        <v>31</v>
      </c>
      <c r="E9" s="14" t="s">
        <v>619</v>
      </c>
      <c r="F9" s="14" t="s">
        <v>245</v>
      </c>
      <c r="G9" s="14" t="s">
        <v>246</v>
      </c>
      <c r="H9" s="17" t="s">
        <v>247</v>
      </c>
    </row>
    <row r="10" spans="1:8" ht="14.25">
      <c r="A10" s="18">
        <v>9</v>
      </c>
      <c r="B10" s="19">
        <f>VLOOKUP(A10,'Point System - Table 1'!$G$3:$K$103,3,FALSE)</f>
        <v>18</v>
      </c>
      <c r="C10" s="19" t="s">
        <v>946</v>
      </c>
      <c r="D10" s="19" t="s">
        <v>31</v>
      </c>
      <c r="E10" s="19" t="s">
        <v>619</v>
      </c>
      <c r="F10" s="19" t="s">
        <v>179</v>
      </c>
      <c r="G10" s="19" t="s">
        <v>555</v>
      </c>
      <c r="H10" s="22" t="s">
        <v>1574</v>
      </c>
    </row>
    <row r="11" spans="1:8" ht="14.25">
      <c r="A11" s="13">
        <v>10</v>
      </c>
      <c r="B11" s="14">
        <f>VLOOKUP(A11,'Point System - Table 1'!$G$3:$K$103,3,FALSE)</f>
        <v>16</v>
      </c>
      <c r="C11" s="14" t="s">
        <v>946</v>
      </c>
      <c r="D11" s="14" t="s">
        <v>31</v>
      </c>
      <c r="E11" s="14" t="s">
        <v>619</v>
      </c>
      <c r="F11" s="14" t="s">
        <v>1575</v>
      </c>
      <c r="G11" s="14" t="s">
        <v>263</v>
      </c>
      <c r="H11" s="17"/>
    </row>
    <row r="12" spans="1:8" ht="14.25">
      <c r="A12" s="18">
        <v>11</v>
      </c>
      <c r="B12" s="19">
        <f>VLOOKUP(A12,'Point System - Table 1'!$G$3:$K$103,3,FALSE)</f>
        <v>14</v>
      </c>
      <c r="C12" s="19" t="s">
        <v>946</v>
      </c>
      <c r="D12" s="19" t="s">
        <v>31</v>
      </c>
      <c r="E12" s="19" t="s">
        <v>619</v>
      </c>
      <c r="F12" s="19" t="s">
        <v>36</v>
      </c>
      <c r="G12" s="19" t="s">
        <v>37</v>
      </c>
      <c r="H12" s="22" t="s">
        <v>1292</v>
      </c>
    </row>
    <row r="13" spans="1:8" ht="14.25">
      <c r="A13" s="13">
        <v>12</v>
      </c>
      <c r="B13" s="14">
        <f>VLOOKUP(A13,'Point System - Table 1'!$G$3:$K$103,3,FALSE)</f>
        <v>12</v>
      </c>
      <c r="C13" s="14" t="s">
        <v>946</v>
      </c>
      <c r="D13" s="14" t="s">
        <v>31</v>
      </c>
      <c r="E13" s="14" t="s">
        <v>619</v>
      </c>
      <c r="F13" s="14" t="s">
        <v>270</v>
      </c>
      <c r="G13" s="14" t="s">
        <v>271</v>
      </c>
      <c r="H13" s="17" t="s">
        <v>1576</v>
      </c>
    </row>
    <row r="14" spans="1:8" ht="14.25">
      <c r="A14" s="18">
        <v>13</v>
      </c>
      <c r="B14" s="19">
        <f>VLOOKUP(A14,'Point System - Table 1'!$G$3:$K$103,3,FALSE)</f>
        <v>10</v>
      </c>
      <c r="C14" s="19" t="s">
        <v>946</v>
      </c>
      <c r="D14" s="19" t="s">
        <v>31</v>
      </c>
      <c r="E14" s="19" t="s">
        <v>619</v>
      </c>
      <c r="F14" s="19" t="s">
        <v>300</v>
      </c>
      <c r="G14" s="19" t="s">
        <v>301</v>
      </c>
      <c r="H14" s="22" t="s">
        <v>773</v>
      </c>
    </row>
    <row r="15" spans="1:8" ht="14.25">
      <c r="A15" s="13">
        <v>14</v>
      </c>
      <c r="B15" s="14">
        <f>VLOOKUP(A15,'Point System - Table 1'!$G$3:$K$103,3,FALSE)</f>
        <v>9</v>
      </c>
      <c r="C15" s="14" t="s">
        <v>946</v>
      </c>
      <c r="D15" s="14" t="s">
        <v>31</v>
      </c>
      <c r="E15" s="14" t="s">
        <v>619</v>
      </c>
      <c r="F15" s="14" t="s">
        <v>44</v>
      </c>
      <c r="G15" s="14" t="s">
        <v>45</v>
      </c>
      <c r="H15" s="17" t="s">
        <v>1292</v>
      </c>
    </row>
    <row r="16" spans="1:8" ht="14.25">
      <c r="A16" s="18">
        <v>15</v>
      </c>
      <c r="B16" s="19">
        <f>VLOOKUP(A16,'Point System - Table 1'!$G$3:$K$103,3,FALSE)</f>
        <v>8</v>
      </c>
      <c r="C16" s="19" t="s">
        <v>946</v>
      </c>
      <c r="D16" s="19" t="s">
        <v>31</v>
      </c>
      <c r="E16" s="19" t="s">
        <v>619</v>
      </c>
      <c r="F16" s="19" t="s">
        <v>1514</v>
      </c>
      <c r="G16" s="19" t="s">
        <v>727</v>
      </c>
      <c r="H16" s="22" t="s">
        <v>773</v>
      </c>
    </row>
    <row r="17" spans="1:8" ht="14.25">
      <c r="A17" s="13">
        <v>16</v>
      </c>
      <c r="B17" s="14">
        <f>VLOOKUP(A17,'Point System - Table 1'!$G$3:$K$103,3,FALSE)</f>
        <v>4</v>
      </c>
      <c r="C17" s="14" t="s">
        <v>946</v>
      </c>
      <c r="D17" s="14" t="s">
        <v>31</v>
      </c>
      <c r="E17" s="14" t="s">
        <v>619</v>
      </c>
      <c r="F17" s="14" t="s">
        <v>184</v>
      </c>
      <c r="G17" s="14" t="s">
        <v>185</v>
      </c>
      <c r="H17" s="17" t="s">
        <v>773</v>
      </c>
    </row>
    <row r="18" spans="1:8" ht="14.25">
      <c r="A18" s="18">
        <v>17</v>
      </c>
      <c r="B18" s="19">
        <f>VLOOKUP(A18,'Point System - Table 1'!$G$3:$K$103,3,FALSE)</f>
        <v>4</v>
      </c>
      <c r="C18" s="19" t="s">
        <v>946</v>
      </c>
      <c r="D18" s="19" t="s">
        <v>31</v>
      </c>
      <c r="E18" s="19" t="s">
        <v>619</v>
      </c>
      <c r="F18" s="19" t="s">
        <v>186</v>
      </c>
      <c r="G18" s="19" t="s">
        <v>187</v>
      </c>
      <c r="H18" s="22" t="s">
        <v>773</v>
      </c>
    </row>
    <row r="19" spans="1:8" ht="14.25">
      <c r="A19" s="13">
        <v>18</v>
      </c>
      <c r="B19" s="14">
        <f>VLOOKUP(A19,'Point System - Table 1'!$G$3:$K$103,3,FALSE)</f>
        <v>4</v>
      </c>
      <c r="C19" s="14" t="s">
        <v>946</v>
      </c>
      <c r="D19" s="14" t="s">
        <v>31</v>
      </c>
      <c r="E19" s="14" t="s">
        <v>619</v>
      </c>
      <c r="F19" s="14" t="s">
        <v>168</v>
      </c>
      <c r="G19" s="14" t="s">
        <v>169</v>
      </c>
      <c r="H19" s="17" t="s">
        <v>156</v>
      </c>
    </row>
    <row r="20" spans="1:8" ht="14.25">
      <c r="A20" s="18">
        <v>19</v>
      </c>
      <c r="B20" s="19">
        <f>VLOOKUP(A20,'Point System - Table 1'!$G$3:$K$103,3,FALSE)</f>
        <v>4</v>
      </c>
      <c r="C20" s="19" t="s">
        <v>946</v>
      </c>
      <c r="D20" s="19" t="s">
        <v>31</v>
      </c>
      <c r="E20" s="19" t="s">
        <v>619</v>
      </c>
      <c r="F20" s="19" t="s">
        <v>262</v>
      </c>
      <c r="G20" s="19" t="s">
        <v>263</v>
      </c>
      <c r="H20" s="22" t="s">
        <v>1576</v>
      </c>
    </row>
    <row r="21" spans="1:8" ht="14.25">
      <c r="A21" s="13">
        <v>20</v>
      </c>
      <c r="B21" s="14">
        <f>VLOOKUP(A21,'Point System - Table 1'!$G$3:$K$103,3,FALSE)</f>
        <v>4</v>
      </c>
      <c r="C21" s="14" t="s">
        <v>946</v>
      </c>
      <c r="D21" s="14" t="s">
        <v>31</v>
      </c>
      <c r="E21" s="14" t="s">
        <v>619</v>
      </c>
      <c r="F21" s="14" t="s">
        <v>96</v>
      </c>
      <c r="G21" s="14" t="s">
        <v>97</v>
      </c>
      <c r="H21" s="17" t="s">
        <v>748</v>
      </c>
    </row>
    <row r="22" spans="1:8" ht="14.25">
      <c r="A22" s="18">
        <v>21</v>
      </c>
      <c r="B22" s="19">
        <f>VLOOKUP(A22,'Point System - Table 1'!$G$3:$K$103,3,FALSE)</f>
        <v>4</v>
      </c>
      <c r="C22" s="19" t="s">
        <v>946</v>
      </c>
      <c r="D22" s="19" t="s">
        <v>31</v>
      </c>
      <c r="E22" s="19" t="s">
        <v>619</v>
      </c>
      <c r="F22" s="19" t="s">
        <v>1577</v>
      </c>
      <c r="G22" s="19" t="s">
        <v>189</v>
      </c>
      <c r="H22" s="22"/>
    </row>
    <row r="23" spans="1:8" ht="14.25">
      <c r="A23" s="126"/>
      <c r="B23" s="127"/>
      <c r="C23" s="127"/>
      <c r="D23" s="127"/>
      <c r="E23" s="127"/>
      <c r="F23" s="127"/>
      <c r="G23" s="127"/>
      <c r="H23" s="128"/>
    </row>
    <row r="24" spans="1:8" ht="14.25">
      <c r="A24" s="13">
        <v>1</v>
      </c>
      <c r="B24" s="14">
        <f>VLOOKUP(A24,'Point System - Table 1'!$G$3:$K$103,3,FALSE)</f>
        <v>50</v>
      </c>
      <c r="C24" s="14" t="s">
        <v>452</v>
      </c>
      <c r="D24" s="14" t="s">
        <v>59</v>
      </c>
      <c r="E24" s="14"/>
      <c r="F24" s="14" t="s">
        <v>388</v>
      </c>
      <c r="G24" s="14" t="s">
        <v>389</v>
      </c>
      <c r="H24" s="17" t="s">
        <v>1578</v>
      </c>
    </row>
    <row r="25" spans="1:8" ht="14.25">
      <c r="A25" s="18">
        <v>2</v>
      </c>
      <c r="B25" s="19">
        <f>VLOOKUP(A25,'Point System - Table 1'!$G$3:$K$103,3,FALSE)</f>
        <v>45</v>
      </c>
      <c r="C25" s="19" t="s">
        <v>452</v>
      </c>
      <c r="D25" s="19" t="s">
        <v>59</v>
      </c>
      <c r="E25" s="19"/>
      <c r="F25" s="19" t="s">
        <v>1494</v>
      </c>
      <c r="G25" s="19" t="s">
        <v>1495</v>
      </c>
      <c r="H25" s="22" t="s">
        <v>1490</v>
      </c>
    </row>
    <row r="26" spans="1:8" ht="14.25">
      <c r="A26" s="13">
        <v>3</v>
      </c>
      <c r="B26" s="14">
        <f>VLOOKUP(A26,'Point System - Table 1'!$G$3:$K$103,3,FALSE)</f>
        <v>40</v>
      </c>
      <c r="C26" s="14" t="s">
        <v>452</v>
      </c>
      <c r="D26" s="14" t="s">
        <v>59</v>
      </c>
      <c r="E26" s="14"/>
      <c r="F26" s="14" t="s">
        <v>456</v>
      </c>
      <c r="G26" s="14" t="s">
        <v>1491</v>
      </c>
      <c r="H26" s="17" t="s">
        <v>408</v>
      </c>
    </row>
    <row r="27" spans="1:8" ht="14.25">
      <c r="A27" s="18">
        <v>4</v>
      </c>
      <c r="B27" s="19">
        <f>VLOOKUP(A27,'Point System - Table 1'!$G$3:$K$103,3,FALSE)</f>
        <v>35</v>
      </c>
      <c r="C27" s="19" t="s">
        <v>452</v>
      </c>
      <c r="D27" s="19" t="s">
        <v>59</v>
      </c>
      <c r="E27" s="19"/>
      <c r="F27" s="19" t="s">
        <v>255</v>
      </c>
      <c r="G27" s="19" t="s">
        <v>266</v>
      </c>
      <c r="H27" s="22" t="s">
        <v>1576</v>
      </c>
    </row>
    <row r="28" spans="1:8" ht="14.25">
      <c r="A28" s="13">
        <v>5</v>
      </c>
      <c r="B28" s="14">
        <f>VLOOKUP(A28,'Point System - Table 1'!$G$3:$K$103,3,FALSE)</f>
        <v>30</v>
      </c>
      <c r="C28" s="14" t="s">
        <v>452</v>
      </c>
      <c r="D28" s="14" t="s">
        <v>59</v>
      </c>
      <c r="E28" s="14"/>
      <c r="F28" s="14" t="s">
        <v>96</v>
      </c>
      <c r="G28" s="14" t="s">
        <v>216</v>
      </c>
      <c r="H28" s="17" t="s">
        <v>1579</v>
      </c>
    </row>
    <row r="29" spans="1:8" ht="14.25">
      <c r="A29" s="18">
        <v>6</v>
      </c>
      <c r="B29" s="19">
        <f>VLOOKUP(A29,'Point System - Table 1'!$G$3:$K$103,3,FALSE)</f>
        <v>27</v>
      </c>
      <c r="C29" s="19" t="s">
        <v>452</v>
      </c>
      <c r="D29" s="19" t="s">
        <v>59</v>
      </c>
      <c r="E29" s="19"/>
      <c r="F29" s="19" t="s">
        <v>390</v>
      </c>
      <c r="G29" s="19" t="s">
        <v>391</v>
      </c>
      <c r="H29" s="22" t="s">
        <v>1493</v>
      </c>
    </row>
    <row r="30" spans="1:8" ht="14.25">
      <c r="A30" s="13">
        <v>7</v>
      </c>
      <c r="B30" s="14">
        <f>VLOOKUP(A30,'Point System - Table 1'!$G$3:$K$103,3,FALSE)</f>
        <v>24</v>
      </c>
      <c r="C30" s="14" t="s">
        <v>452</v>
      </c>
      <c r="D30" s="14" t="s">
        <v>59</v>
      </c>
      <c r="E30" s="14"/>
      <c r="F30" s="14" t="s">
        <v>1580</v>
      </c>
      <c r="G30" s="14" t="s">
        <v>1498</v>
      </c>
      <c r="H30" s="17" t="s">
        <v>747</v>
      </c>
    </row>
    <row r="31" spans="1:8" ht="14.25">
      <c r="A31" s="18">
        <v>8</v>
      </c>
      <c r="B31" s="19">
        <f>VLOOKUP(A31,'Point System - Table 1'!$G$3:$K$103,3,FALSE)</f>
        <v>21</v>
      </c>
      <c r="C31" s="19" t="s">
        <v>452</v>
      </c>
      <c r="D31" s="19" t="s">
        <v>59</v>
      </c>
      <c r="E31" s="19"/>
      <c r="F31" s="19" t="s">
        <v>1500</v>
      </c>
      <c r="G31" s="19" t="s">
        <v>746</v>
      </c>
      <c r="H31" s="22" t="s">
        <v>747</v>
      </c>
    </row>
    <row r="32" spans="1:8" ht="14.25">
      <c r="A32" s="13">
        <v>9</v>
      </c>
      <c r="B32" s="14">
        <f>VLOOKUP(A32,'Point System - Table 1'!$G$3:$K$103,3,FALSE)</f>
        <v>18</v>
      </c>
      <c r="C32" s="14" t="s">
        <v>452</v>
      </c>
      <c r="D32" s="14" t="s">
        <v>59</v>
      </c>
      <c r="E32" s="14"/>
      <c r="F32" s="14" t="s">
        <v>1563</v>
      </c>
      <c r="G32" s="14" t="s">
        <v>1564</v>
      </c>
      <c r="H32" s="17" t="s">
        <v>1565</v>
      </c>
    </row>
    <row r="33" spans="1:8" ht="14.25">
      <c r="A33" s="18">
        <v>10</v>
      </c>
      <c r="B33" s="19">
        <f>VLOOKUP(A33,'Point System - Table 1'!$G$3:$K$103,3,FALSE)</f>
        <v>16</v>
      </c>
      <c r="C33" s="19" t="s">
        <v>452</v>
      </c>
      <c r="D33" s="19" t="s">
        <v>59</v>
      </c>
      <c r="E33" s="19"/>
      <c r="F33" s="19" t="s">
        <v>484</v>
      </c>
      <c r="G33" s="19" t="s">
        <v>485</v>
      </c>
      <c r="H33" s="22" t="s">
        <v>1578</v>
      </c>
    </row>
    <row r="34" spans="1:8" ht="14.25">
      <c r="A34" s="13">
        <v>11</v>
      </c>
      <c r="B34" s="14">
        <f>VLOOKUP(A34,'Point System - Table 1'!$G$3:$K$103,3,FALSE)</f>
        <v>14</v>
      </c>
      <c r="C34" s="14" t="s">
        <v>452</v>
      </c>
      <c r="D34" s="14" t="s">
        <v>59</v>
      </c>
      <c r="E34" s="14"/>
      <c r="F34" s="14" t="s">
        <v>393</v>
      </c>
      <c r="G34" s="14" t="s">
        <v>394</v>
      </c>
      <c r="H34" s="17" t="s">
        <v>1578</v>
      </c>
    </row>
    <row r="35" spans="1:8" ht="14.25">
      <c r="A35" s="18">
        <v>12</v>
      </c>
      <c r="B35" s="19">
        <f>VLOOKUP(A35,'Point System - Table 1'!$G$3:$K$103,3,FALSE)</f>
        <v>12</v>
      </c>
      <c r="C35" s="19" t="s">
        <v>452</v>
      </c>
      <c r="D35" s="19" t="s">
        <v>59</v>
      </c>
      <c r="E35" s="19"/>
      <c r="F35" s="19" t="s">
        <v>1501</v>
      </c>
      <c r="G35" s="19" t="s">
        <v>1502</v>
      </c>
      <c r="H35" s="22"/>
    </row>
    <row r="36" spans="1:8" ht="14.25">
      <c r="A36" s="13">
        <v>13</v>
      </c>
      <c r="B36" s="14">
        <f>VLOOKUP(A36,'Point System - Table 1'!$G$3:$K$103,3,FALSE)</f>
        <v>10</v>
      </c>
      <c r="C36" s="14" t="s">
        <v>452</v>
      </c>
      <c r="D36" s="14" t="s">
        <v>59</v>
      </c>
      <c r="E36" s="14"/>
      <c r="F36" s="14" t="s">
        <v>1464</v>
      </c>
      <c r="G36" s="14" t="s">
        <v>721</v>
      </c>
      <c r="H36" s="17" t="s">
        <v>1581</v>
      </c>
    </row>
    <row r="37" spans="1:8" ht="14.25">
      <c r="A37" s="126"/>
      <c r="B37" s="127"/>
      <c r="C37" s="127"/>
      <c r="D37" s="127"/>
      <c r="E37" s="127"/>
      <c r="F37" s="127"/>
      <c r="G37" s="127"/>
      <c r="H37" s="128"/>
    </row>
    <row r="38" spans="1:8" ht="14.25">
      <c r="A38" s="13">
        <v>1</v>
      </c>
      <c r="B38" s="14">
        <f>VLOOKUP(A38,'Point System - Table 1'!$A$3:$E$103,3,FALSE)</f>
        <v>30</v>
      </c>
      <c r="C38" s="14" t="s">
        <v>30</v>
      </c>
      <c r="D38" s="14" t="s">
        <v>31</v>
      </c>
      <c r="E38" s="14"/>
      <c r="F38" s="14" t="s">
        <v>1477</v>
      </c>
      <c r="G38" s="14" t="s">
        <v>273</v>
      </c>
      <c r="H38" s="17" t="s">
        <v>1582</v>
      </c>
    </row>
    <row r="39" spans="1:8" ht="14.25">
      <c r="A39" s="18">
        <v>2</v>
      </c>
      <c r="B39" s="19">
        <f>VLOOKUP(A39,'Point System - Table 1'!$A$3:$E$103,3,FALSE)</f>
        <v>27</v>
      </c>
      <c r="C39" s="19" t="s">
        <v>30</v>
      </c>
      <c r="D39" s="19" t="s">
        <v>31</v>
      </c>
      <c r="E39" s="19"/>
      <c r="F39" s="19" t="s">
        <v>1485</v>
      </c>
      <c r="G39" s="19" t="s">
        <v>55</v>
      </c>
      <c r="H39" s="22" t="s">
        <v>1583</v>
      </c>
    </row>
    <row r="40" spans="1:8" ht="14.25">
      <c r="A40" s="13">
        <v>3</v>
      </c>
      <c r="B40" s="14">
        <f>VLOOKUP(A40,'Point System - Table 1'!$A$3:$E$103,3,FALSE)</f>
        <v>24</v>
      </c>
      <c r="C40" s="14" t="s">
        <v>30</v>
      </c>
      <c r="D40" s="14" t="s">
        <v>31</v>
      </c>
      <c r="E40" s="14"/>
      <c r="F40" s="14" t="s">
        <v>237</v>
      </c>
      <c r="G40" s="14" t="s">
        <v>215</v>
      </c>
      <c r="H40" s="17" t="s">
        <v>1584</v>
      </c>
    </row>
    <row r="41" spans="1:8" ht="14.25">
      <c r="A41" s="18">
        <v>4</v>
      </c>
      <c r="B41" s="19">
        <f>VLOOKUP(A41,'Point System - Table 1'!$A$3:$E$103,3,FALSE)</f>
        <v>21</v>
      </c>
      <c r="C41" s="19" t="s">
        <v>30</v>
      </c>
      <c r="D41" s="19" t="s">
        <v>31</v>
      </c>
      <c r="E41" s="19"/>
      <c r="F41" s="19" t="s">
        <v>1458</v>
      </c>
      <c r="G41" s="19" t="s">
        <v>715</v>
      </c>
      <c r="H41" s="22" t="s">
        <v>1585</v>
      </c>
    </row>
    <row r="42" spans="1:8" ht="14.25">
      <c r="A42" s="13">
        <v>5</v>
      </c>
      <c r="B42" s="14">
        <f>VLOOKUP(A42,'Point System - Table 1'!$A$3:$E$103,3,FALSE)</f>
        <v>19</v>
      </c>
      <c r="C42" s="14" t="s">
        <v>30</v>
      </c>
      <c r="D42" s="14" t="s">
        <v>31</v>
      </c>
      <c r="E42" s="14"/>
      <c r="F42" s="14" t="s">
        <v>1471</v>
      </c>
      <c r="G42" s="14" t="s">
        <v>129</v>
      </c>
      <c r="H42" s="17" t="s">
        <v>125</v>
      </c>
    </row>
    <row r="43" spans="1:8" ht="14.25">
      <c r="A43" s="18">
        <v>6</v>
      </c>
      <c r="B43" s="19">
        <f>VLOOKUP(A43,'Point System - Table 1'!$A$3:$E$103,3,FALSE)</f>
        <v>17</v>
      </c>
      <c r="C43" s="19" t="s">
        <v>30</v>
      </c>
      <c r="D43" s="19" t="s">
        <v>31</v>
      </c>
      <c r="E43" s="19"/>
      <c r="F43" s="19" t="s">
        <v>1454</v>
      </c>
      <c r="G43" s="19" t="s">
        <v>211</v>
      </c>
      <c r="H43" s="22" t="s">
        <v>1586</v>
      </c>
    </row>
    <row r="44" spans="1:8" ht="14.25">
      <c r="A44" s="13">
        <v>7</v>
      </c>
      <c r="B44" s="14">
        <f>VLOOKUP(A44,'Point System - Table 1'!$A$3:$E$103,3,FALSE)</f>
        <v>15</v>
      </c>
      <c r="C44" s="14" t="s">
        <v>30</v>
      </c>
      <c r="D44" s="14" t="s">
        <v>31</v>
      </c>
      <c r="E44" s="14"/>
      <c r="F44" s="14" t="s">
        <v>255</v>
      </c>
      <c r="G44" s="14" t="s">
        <v>114</v>
      </c>
      <c r="H44" s="17" t="s">
        <v>1576</v>
      </c>
    </row>
    <row r="45" spans="1:8" ht="14.25">
      <c r="A45" s="18">
        <v>8</v>
      </c>
      <c r="B45" s="19">
        <f>VLOOKUP(A45,'Point System - Table 1'!$A$3:$E$103,3,FALSE)</f>
        <v>13</v>
      </c>
      <c r="C45" s="19" t="s">
        <v>30</v>
      </c>
      <c r="D45" s="19" t="s">
        <v>31</v>
      </c>
      <c r="E45" s="19"/>
      <c r="F45" s="19" t="s">
        <v>507</v>
      </c>
      <c r="G45" s="19" t="s">
        <v>278</v>
      </c>
      <c r="H45" s="22" t="s">
        <v>1456</v>
      </c>
    </row>
    <row r="46" spans="1:8" ht="14.25">
      <c r="A46" s="13">
        <v>9</v>
      </c>
      <c r="B46" s="14">
        <f>VLOOKUP(A46,'Point System - Table 1'!$A$3:$E$103,3,FALSE)</f>
        <v>12</v>
      </c>
      <c r="C46" s="14" t="s">
        <v>30</v>
      </c>
      <c r="D46" s="14" t="s">
        <v>31</v>
      </c>
      <c r="E46" s="14"/>
      <c r="F46" s="14" t="s">
        <v>1475</v>
      </c>
      <c r="G46" s="14" t="s">
        <v>215</v>
      </c>
      <c r="H46" s="17" t="s">
        <v>1456</v>
      </c>
    </row>
    <row r="47" spans="1:8" ht="14.25">
      <c r="A47" s="18">
        <v>10</v>
      </c>
      <c r="B47" s="19">
        <f>VLOOKUP(A47,'Point System - Table 1'!$A$3:$E$103,3,FALSE)</f>
        <v>11</v>
      </c>
      <c r="C47" s="19" t="s">
        <v>30</v>
      </c>
      <c r="D47" s="19" t="s">
        <v>31</v>
      </c>
      <c r="E47" s="19"/>
      <c r="F47" s="19" t="s">
        <v>27</v>
      </c>
      <c r="G47" s="19" t="s">
        <v>28</v>
      </c>
      <c r="H47" s="22" t="s">
        <v>29</v>
      </c>
    </row>
    <row r="48" spans="1:8" ht="14.25">
      <c r="A48" s="13">
        <v>11</v>
      </c>
      <c r="B48" s="14">
        <f>VLOOKUP(A48,'Point System - Table 1'!$A$3:$E$103,3,FALSE)</f>
        <v>10</v>
      </c>
      <c r="C48" s="14" t="s">
        <v>30</v>
      </c>
      <c r="D48" s="14" t="s">
        <v>31</v>
      </c>
      <c r="E48" s="14"/>
      <c r="F48" s="14" t="s">
        <v>1587</v>
      </c>
      <c r="G48" s="14" t="s">
        <v>998</v>
      </c>
      <c r="H48" s="17" t="s">
        <v>420</v>
      </c>
    </row>
    <row r="49" spans="1:8" ht="14.25">
      <c r="A49" s="18">
        <v>12</v>
      </c>
      <c r="B49" s="19">
        <f>VLOOKUP(A49,'Point System - Table 1'!$A$3:$E$103,3,FALSE)</f>
        <v>9</v>
      </c>
      <c r="C49" s="19" t="s">
        <v>30</v>
      </c>
      <c r="D49" s="19" t="s">
        <v>31</v>
      </c>
      <c r="E49" s="19"/>
      <c r="F49" s="19" t="s">
        <v>519</v>
      </c>
      <c r="G49" s="19" t="s">
        <v>263</v>
      </c>
      <c r="H49" s="22" t="s">
        <v>1588</v>
      </c>
    </row>
    <row r="50" spans="1:8" ht="14.25">
      <c r="A50" s="13">
        <v>13</v>
      </c>
      <c r="B50" s="14">
        <f>VLOOKUP(A50,'Point System - Table 1'!$A$3:$E$103,3,FALSE)</f>
        <v>8</v>
      </c>
      <c r="C50" s="14" t="s">
        <v>30</v>
      </c>
      <c r="D50" s="14" t="s">
        <v>31</v>
      </c>
      <c r="E50" s="14"/>
      <c r="F50" s="14" t="s">
        <v>86</v>
      </c>
      <c r="G50" s="14" t="s">
        <v>87</v>
      </c>
      <c r="H50" s="17" t="s">
        <v>88</v>
      </c>
    </row>
    <row r="51" spans="1:8" ht="14.25">
      <c r="A51" s="18">
        <v>14</v>
      </c>
      <c r="B51" s="19">
        <f>VLOOKUP(A51,'Point System - Table 1'!$A$3:$E$103,3,FALSE)</f>
        <v>7</v>
      </c>
      <c r="C51" s="19" t="s">
        <v>30</v>
      </c>
      <c r="D51" s="19" t="s">
        <v>31</v>
      </c>
      <c r="E51" s="19"/>
      <c r="F51" s="19" t="s">
        <v>491</v>
      </c>
      <c r="G51" s="19" t="s">
        <v>87</v>
      </c>
      <c r="H51" s="22" t="s">
        <v>125</v>
      </c>
    </row>
    <row r="52" spans="1:8" ht="14.25">
      <c r="A52" s="13">
        <v>15</v>
      </c>
      <c r="B52" s="14">
        <f>VLOOKUP(A52,'Point System - Table 1'!$A$3:$E$103,3,FALSE)</f>
        <v>6</v>
      </c>
      <c r="C52" s="14" t="s">
        <v>30</v>
      </c>
      <c r="D52" s="14" t="s">
        <v>31</v>
      </c>
      <c r="E52" s="14"/>
      <c r="F52" s="14" t="s">
        <v>274</v>
      </c>
      <c r="G52" s="14" t="s">
        <v>275</v>
      </c>
      <c r="H52" s="17"/>
    </row>
    <row r="53" spans="1:8" ht="14.25">
      <c r="A53" s="18">
        <v>16</v>
      </c>
      <c r="B53" s="19">
        <f>VLOOKUP(A53,'Point System - Table 1'!$A$3:$E$103,3,FALSE)</f>
        <v>2</v>
      </c>
      <c r="C53" s="19" t="s">
        <v>30</v>
      </c>
      <c r="D53" s="19" t="s">
        <v>31</v>
      </c>
      <c r="E53" s="19"/>
      <c r="F53" s="19" t="s">
        <v>1577</v>
      </c>
      <c r="G53" s="19" t="s">
        <v>79</v>
      </c>
      <c r="H53" s="22" t="s">
        <v>1589</v>
      </c>
    </row>
    <row r="54" spans="1:8" ht="14.25">
      <c r="A54" s="13">
        <v>17</v>
      </c>
      <c r="B54" s="14">
        <f>VLOOKUP(A54,'Point System - Table 1'!$A$3:$E$103,3,FALSE)</f>
        <v>2</v>
      </c>
      <c r="C54" s="14" t="s">
        <v>30</v>
      </c>
      <c r="D54" s="14" t="s">
        <v>31</v>
      </c>
      <c r="E54" s="14"/>
      <c r="F54" s="14" t="s">
        <v>277</v>
      </c>
      <c r="G54" s="14" t="s">
        <v>278</v>
      </c>
      <c r="H54" s="17"/>
    </row>
    <row r="55" spans="1:8" ht="14.25">
      <c r="A55" s="18">
        <v>18</v>
      </c>
      <c r="B55" s="19">
        <f>VLOOKUP(A55,'Point System - Table 1'!$A$3:$E$103,3,FALSE)</f>
        <v>2</v>
      </c>
      <c r="C55" s="19" t="s">
        <v>30</v>
      </c>
      <c r="D55" s="19" t="s">
        <v>31</v>
      </c>
      <c r="E55" s="19"/>
      <c r="F55" s="19" t="s">
        <v>1590</v>
      </c>
      <c r="G55" s="19" t="s">
        <v>73</v>
      </c>
      <c r="H55" s="22" t="s">
        <v>1456</v>
      </c>
    </row>
    <row r="56" spans="1:8" ht="14.25">
      <c r="A56" s="13">
        <v>19</v>
      </c>
      <c r="B56" s="14">
        <f>VLOOKUP(A56,'Point System - Table 1'!$A$3:$E$103,3,FALSE)</f>
        <v>2</v>
      </c>
      <c r="C56" s="14" t="s">
        <v>30</v>
      </c>
      <c r="D56" s="14" t="s">
        <v>31</v>
      </c>
      <c r="E56" s="14"/>
      <c r="F56" s="14" t="s">
        <v>1452</v>
      </c>
      <c r="G56" s="14" t="s">
        <v>104</v>
      </c>
      <c r="H56" s="17" t="s">
        <v>1591</v>
      </c>
    </row>
    <row r="57" spans="1:8" ht="14.25">
      <c r="A57" s="18">
        <v>20</v>
      </c>
      <c r="B57" s="19">
        <f>VLOOKUP(A57,'Point System - Table 1'!$A$3:$E$103,3,FALSE)</f>
        <v>2</v>
      </c>
      <c r="C57" s="19" t="s">
        <v>30</v>
      </c>
      <c r="D57" s="19" t="s">
        <v>31</v>
      </c>
      <c r="E57" s="19"/>
      <c r="F57" s="19" t="s">
        <v>74</v>
      </c>
      <c r="G57" s="19" t="s">
        <v>1484</v>
      </c>
      <c r="H57" s="22"/>
    </row>
    <row r="58" spans="1:8" ht="14.25">
      <c r="A58" s="13">
        <v>21</v>
      </c>
      <c r="B58" s="14">
        <f>VLOOKUP(A58,'Point System - Table 1'!$A$3:$E$103,3,FALSE)</f>
        <v>2</v>
      </c>
      <c r="C58" s="14" t="s">
        <v>30</v>
      </c>
      <c r="D58" s="14" t="s">
        <v>31</v>
      </c>
      <c r="E58" s="14"/>
      <c r="F58" s="14" t="s">
        <v>1477</v>
      </c>
      <c r="G58" s="14" t="s">
        <v>276</v>
      </c>
      <c r="H58" s="17" t="s">
        <v>1582</v>
      </c>
    </row>
    <row r="59" spans="1:8" ht="14.25">
      <c r="A59" s="18">
        <v>22</v>
      </c>
      <c r="B59" s="19">
        <f>VLOOKUP(A59,'Point System - Table 1'!$A$3:$E$103,3,FALSE)</f>
        <v>2</v>
      </c>
      <c r="C59" s="19" t="s">
        <v>30</v>
      </c>
      <c r="D59" s="19" t="s">
        <v>31</v>
      </c>
      <c r="E59" s="19"/>
      <c r="F59" s="19" t="s">
        <v>1592</v>
      </c>
      <c r="G59" s="19" t="s">
        <v>1593</v>
      </c>
      <c r="H59" s="22" t="s">
        <v>1456</v>
      </c>
    </row>
    <row r="60" spans="1:8" ht="14.25">
      <c r="A60" s="13">
        <v>23</v>
      </c>
      <c r="B60" s="14">
        <f>VLOOKUP(A60,'Point System - Table 1'!$A$3:$E$103,3,FALSE)</f>
        <v>2</v>
      </c>
      <c r="C60" s="14" t="s">
        <v>30</v>
      </c>
      <c r="D60" s="14" t="s">
        <v>31</v>
      </c>
      <c r="E60" s="14"/>
      <c r="F60" s="14" t="s">
        <v>256</v>
      </c>
      <c r="G60" s="14" t="s">
        <v>791</v>
      </c>
      <c r="H60" s="17" t="s">
        <v>1576</v>
      </c>
    </row>
    <row r="61" spans="1:8" ht="14.25">
      <c r="A61" s="18">
        <v>24</v>
      </c>
      <c r="B61" s="19">
        <f>VLOOKUP(A61,'Point System - Table 1'!$A$3:$E$103,3,FALSE)</f>
        <v>2</v>
      </c>
      <c r="C61" s="19" t="s">
        <v>30</v>
      </c>
      <c r="D61" s="19" t="s">
        <v>31</v>
      </c>
      <c r="E61" s="19"/>
      <c r="F61" s="19" t="s">
        <v>1464</v>
      </c>
      <c r="G61" s="19" t="s">
        <v>275</v>
      </c>
      <c r="H61" s="22" t="s">
        <v>1585</v>
      </c>
    </row>
    <row r="62" spans="1:8" ht="14.25">
      <c r="A62" s="13">
        <v>25</v>
      </c>
      <c r="B62" s="14">
        <f>VLOOKUP(A62,'Point System - Table 1'!$A$3:$E$103,3,FALSE)</f>
        <v>2</v>
      </c>
      <c r="C62" s="14" t="s">
        <v>30</v>
      </c>
      <c r="D62" s="14" t="s">
        <v>31</v>
      </c>
      <c r="E62" s="14"/>
      <c r="F62" s="14" t="s">
        <v>131</v>
      </c>
      <c r="G62" s="14" t="s">
        <v>132</v>
      </c>
      <c r="H62" s="17" t="s">
        <v>125</v>
      </c>
    </row>
    <row r="63" spans="1:8" ht="14.25">
      <c r="A63" s="18">
        <v>26</v>
      </c>
      <c r="B63" s="19">
        <f>VLOOKUP(A63,'Point System - Table 1'!$A$3:$E$103,3,FALSE)</f>
        <v>2</v>
      </c>
      <c r="C63" s="19" t="s">
        <v>30</v>
      </c>
      <c r="D63" s="19" t="s">
        <v>31</v>
      </c>
      <c r="E63" s="19"/>
      <c r="F63" s="19" t="s">
        <v>256</v>
      </c>
      <c r="G63" s="19" t="s">
        <v>259</v>
      </c>
      <c r="H63" s="22" t="s">
        <v>254</v>
      </c>
    </row>
    <row r="64" spans="1:8" ht="14.25">
      <c r="A64" s="126"/>
      <c r="B64" s="127"/>
      <c r="C64" s="127"/>
      <c r="D64" s="127"/>
      <c r="E64" s="127"/>
      <c r="F64" s="127"/>
      <c r="G64" s="127"/>
      <c r="H64" s="128"/>
    </row>
    <row r="65" spans="1:8" ht="14.25">
      <c r="A65" s="13">
        <v>1</v>
      </c>
      <c r="B65" s="14">
        <f>VLOOKUP(A65,'Point System - Table 1'!$A$3:$E$103,3,FALSE)</f>
        <v>30</v>
      </c>
      <c r="C65" s="14" t="s">
        <v>731</v>
      </c>
      <c r="D65" s="14" t="s">
        <v>31</v>
      </c>
      <c r="E65" s="102" t="s">
        <v>1503</v>
      </c>
      <c r="F65" s="14" t="s">
        <v>442</v>
      </c>
      <c r="G65" s="14" t="s">
        <v>116</v>
      </c>
      <c r="H65" s="17" t="s">
        <v>1456</v>
      </c>
    </row>
    <row r="66" spans="1:8" ht="14.25">
      <c r="A66" s="18">
        <v>2</v>
      </c>
      <c r="B66" s="19">
        <f>VLOOKUP(A66,'Point System - Table 1'!$A$3:$E$103,3,FALSE)</f>
        <v>27</v>
      </c>
      <c r="C66" s="19" t="s">
        <v>731</v>
      </c>
      <c r="D66" s="19" t="s">
        <v>31</v>
      </c>
      <c r="E66" s="103" t="s">
        <v>1503</v>
      </c>
      <c r="F66" s="19" t="s">
        <v>27</v>
      </c>
      <c r="G66" s="19" t="s">
        <v>28</v>
      </c>
      <c r="H66" s="22" t="s">
        <v>29</v>
      </c>
    </row>
    <row r="67" spans="1:8" ht="14.25">
      <c r="A67" s="13">
        <v>3</v>
      </c>
      <c r="B67" s="14">
        <f>VLOOKUP(A67,'Point System - Table 1'!$A$3:$E$103,3,FALSE)</f>
        <v>24</v>
      </c>
      <c r="C67" s="14" t="s">
        <v>731</v>
      </c>
      <c r="D67" s="14" t="s">
        <v>31</v>
      </c>
      <c r="E67" s="102" t="s">
        <v>1503</v>
      </c>
      <c r="F67" s="14" t="s">
        <v>598</v>
      </c>
      <c r="G67" s="14" t="s">
        <v>599</v>
      </c>
      <c r="H67" s="17" t="s">
        <v>29</v>
      </c>
    </row>
    <row r="68" spans="1:8" ht="14.25">
      <c r="A68" s="18">
        <v>4</v>
      </c>
      <c r="B68" s="19">
        <f>VLOOKUP(A68,'Point System - Table 1'!$A$3:$E$103,3,FALSE)</f>
        <v>21</v>
      </c>
      <c r="C68" s="19" t="s">
        <v>731</v>
      </c>
      <c r="D68" s="19" t="s">
        <v>31</v>
      </c>
      <c r="E68" s="103" t="s">
        <v>1503</v>
      </c>
      <c r="F68" s="19" t="s">
        <v>256</v>
      </c>
      <c r="G68" s="19" t="s">
        <v>259</v>
      </c>
      <c r="H68" s="22" t="s">
        <v>1576</v>
      </c>
    </row>
    <row r="69" spans="1:8" ht="14.25">
      <c r="A69" s="13">
        <v>5</v>
      </c>
      <c r="B69" s="14">
        <f>VLOOKUP(A69,'Point System - Table 1'!$A$3:$E$103,3,FALSE)</f>
        <v>19</v>
      </c>
      <c r="C69" s="14" t="s">
        <v>731</v>
      </c>
      <c r="D69" s="14" t="s">
        <v>31</v>
      </c>
      <c r="E69" s="102" t="s">
        <v>1503</v>
      </c>
      <c r="F69" s="14" t="s">
        <v>914</v>
      </c>
      <c r="G69" s="14" t="s">
        <v>915</v>
      </c>
      <c r="H69" s="17" t="s">
        <v>125</v>
      </c>
    </row>
    <row r="70" spans="1:8" ht="14.25">
      <c r="A70" s="18">
        <v>6</v>
      </c>
      <c r="B70" s="19">
        <f>VLOOKUP(A70,'Point System - Table 1'!$A$3:$E$103,3,FALSE)</f>
        <v>17</v>
      </c>
      <c r="C70" s="19" t="s">
        <v>731</v>
      </c>
      <c r="D70" s="19" t="s">
        <v>31</v>
      </c>
      <c r="E70" s="103" t="s">
        <v>1503</v>
      </c>
      <c r="F70" s="19" t="s">
        <v>1553</v>
      </c>
      <c r="G70" s="19" t="s">
        <v>127</v>
      </c>
      <c r="H70" s="22"/>
    </row>
    <row r="71" spans="1:8" ht="14.25">
      <c r="A71" s="126"/>
      <c r="B71" s="127"/>
      <c r="C71" s="127"/>
      <c r="D71" s="127"/>
      <c r="E71" s="129"/>
      <c r="F71" s="127"/>
      <c r="G71" s="127"/>
      <c r="H71" s="128"/>
    </row>
    <row r="72" spans="1:8" ht="14.25">
      <c r="A72" s="13">
        <v>1</v>
      </c>
      <c r="B72" s="14">
        <f>VLOOKUP(A72,'Point System - Table 1'!$G$3:$K$103,3,FALSE)</f>
        <v>50</v>
      </c>
      <c r="C72" s="14" t="s">
        <v>35</v>
      </c>
      <c r="D72" s="14" t="s">
        <v>31</v>
      </c>
      <c r="E72" s="14"/>
      <c r="F72" s="14" t="s">
        <v>235</v>
      </c>
      <c r="G72" s="14" t="s">
        <v>1594</v>
      </c>
      <c r="H72" s="17" t="s">
        <v>1595</v>
      </c>
    </row>
    <row r="73" spans="1:8" ht="14.25">
      <c r="A73" s="18">
        <v>2</v>
      </c>
      <c r="B73" s="19">
        <f>VLOOKUP(A73,'Point System - Table 1'!$G$3:$K$103,3,FALSE)</f>
        <v>45</v>
      </c>
      <c r="C73" s="19" t="s">
        <v>35</v>
      </c>
      <c r="D73" s="19" t="s">
        <v>31</v>
      </c>
      <c r="E73" s="19"/>
      <c r="F73" s="19" t="s">
        <v>1429</v>
      </c>
      <c r="G73" s="19" t="s">
        <v>215</v>
      </c>
      <c r="H73" s="22" t="s">
        <v>1596</v>
      </c>
    </row>
    <row r="74" spans="1:8" ht="14.25">
      <c r="A74" s="13">
        <v>3</v>
      </c>
      <c r="B74" s="14">
        <f>VLOOKUP(A74,'Point System - Table 1'!$G$3:$K$103,3,FALSE)</f>
        <v>40</v>
      </c>
      <c r="C74" s="14" t="s">
        <v>35</v>
      </c>
      <c r="D74" s="14" t="s">
        <v>31</v>
      </c>
      <c r="E74" s="14"/>
      <c r="F74" s="14" t="s">
        <v>204</v>
      </c>
      <c r="G74" s="14" t="s">
        <v>205</v>
      </c>
      <c r="H74" s="17" t="s">
        <v>1597</v>
      </c>
    </row>
    <row r="75" spans="1:8" ht="14.25">
      <c r="A75" s="18">
        <v>4</v>
      </c>
      <c r="B75" s="19">
        <f>VLOOKUP(A75,'Point System - Table 1'!$G$3:$K$103,3,FALSE)</f>
        <v>35</v>
      </c>
      <c r="C75" s="19" t="s">
        <v>35</v>
      </c>
      <c r="D75" s="19" t="s">
        <v>31</v>
      </c>
      <c r="E75" s="19"/>
      <c r="F75" s="19" t="s">
        <v>196</v>
      </c>
      <c r="G75" s="19" t="s">
        <v>132</v>
      </c>
      <c r="H75" s="22"/>
    </row>
    <row r="76" spans="1:8" ht="14.25">
      <c r="A76" s="13">
        <v>5</v>
      </c>
      <c r="B76" s="14">
        <f>VLOOKUP(A76,'Point System - Table 1'!$G$3:$K$103,3,FALSE)</f>
        <v>30</v>
      </c>
      <c r="C76" s="14" t="s">
        <v>35</v>
      </c>
      <c r="D76" s="14" t="s">
        <v>31</v>
      </c>
      <c r="E76" s="14"/>
      <c r="F76" s="14" t="s">
        <v>1359</v>
      </c>
      <c r="G76" s="14" t="s">
        <v>33</v>
      </c>
      <c r="H76" s="17" t="s">
        <v>1292</v>
      </c>
    </row>
    <row r="77" spans="1:8" ht="14.25">
      <c r="A77" s="18">
        <v>6</v>
      </c>
      <c r="B77" s="19">
        <f>VLOOKUP(A77,'Point System - Table 1'!$G$3:$K$103,3,FALSE)</f>
        <v>27</v>
      </c>
      <c r="C77" s="19" t="s">
        <v>35</v>
      </c>
      <c r="D77" s="19" t="s">
        <v>31</v>
      </c>
      <c r="E77" s="19"/>
      <c r="F77" s="19" t="s">
        <v>640</v>
      </c>
      <c r="G77" s="19" t="s">
        <v>53</v>
      </c>
      <c r="H77" s="22" t="s">
        <v>377</v>
      </c>
    </row>
    <row r="78" spans="1:8" ht="14.25">
      <c r="A78" s="13">
        <v>7</v>
      </c>
      <c r="B78" s="14">
        <f>VLOOKUP(A78,'Point System - Table 1'!$G$3:$K$103,3,FALSE)</f>
        <v>24</v>
      </c>
      <c r="C78" s="14" t="s">
        <v>35</v>
      </c>
      <c r="D78" s="14" t="s">
        <v>31</v>
      </c>
      <c r="E78" s="14"/>
      <c r="F78" s="14" t="s">
        <v>986</v>
      </c>
      <c r="G78" s="14" t="s">
        <v>37</v>
      </c>
      <c r="H78" s="17" t="s">
        <v>1598</v>
      </c>
    </row>
    <row r="79" spans="1:8" ht="14.25">
      <c r="A79" s="18">
        <v>8</v>
      </c>
      <c r="B79" s="19">
        <f>VLOOKUP(A79,'Point System - Table 1'!$G$3:$K$103,3,FALSE)</f>
        <v>21</v>
      </c>
      <c r="C79" s="19" t="s">
        <v>35</v>
      </c>
      <c r="D79" s="19" t="s">
        <v>31</v>
      </c>
      <c r="E79" s="19"/>
      <c r="F79" s="19" t="s">
        <v>1422</v>
      </c>
      <c r="G79" s="19" t="s">
        <v>278</v>
      </c>
      <c r="H79" s="22" t="s">
        <v>1599</v>
      </c>
    </row>
    <row r="80" spans="1:8" ht="14.25">
      <c r="A80" s="13">
        <v>9</v>
      </c>
      <c r="B80" s="14">
        <f>VLOOKUP(A80,'Point System - Table 1'!$G$3:$K$103,3,FALSE)</f>
        <v>18</v>
      </c>
      <c r="C80" s="14" t="s">
        <v>35</v>
      </c>
      <c r="D80" s="14" t="s">
        <v>31</v>
      </c>
      <c r="E80" s="14"/>
      <c r="F80" s="14" t="s">
        <v>65</v>
      </c>
      <c r="G80" s="14" t="s">
        <v>1600</v>
      </c>
      <c r="H80" s="17"/>
    </row>
    <row r="81" spans="1:8" ht="14.25">
      <c r="A81" s="18">
        <v>10</v>
      </c>
      <c r="B81" s="19">
        <f>VLOOKUP(A81,'Point System - Table 1'!$G$3:$K$103,3,FALSE)</f>
        <v>16</v>
      </c>
      <c r="C81" s="19" t="s">
        <v>35</v>
      </c>
      <c r="D81" s="19" t="s">
        <v>31</v>
      </c>
      <c r="E81" s="19"/>
      <c r="F81" s="19" t="s">
        <v>1433</v>
      </c>
      <c r="G81" s="19" t="s">
        <v>1057</v>
      </c>
      <c r="H81" s="22"/>
    </row>
    <row r="82" spans="1:8" ht="14.25">
      <c r="A82" s="13">
        <v>11</v>
      </c>
      <c r="B82" s="14">
        <f>VLOOKUP(A82,'Point System - Table 1'!$G$3:$K$103,3,FALSE)</f>
        <v>14</v>
      </c>
      <c r="C82" s="14" t="s">
        <v>35</v>
      </c>
      <c r="D82" s="14" t="s">
        <v>31</v>
      </c>
      <c r="E82" s="14"/>
      <c r="F82" s="14" t="s">
        <v>248</v>
      </c>
      <c r="G82" s="14" t="s">
        <v>249</v>
      </c>
      <c r="H82" s="17" t="s">
        <v>1576</v>
      </c>
    </row>
    <row r="83" spans="1:8" ht="14.25">
      <c r="A83" s="18">
        <v>12</v>
      </c>
      <c r="B83" s="19">
        <f>VLOOKUP(A83,'Point System - Table 1'!$G$3:$K$103,3,FALSE)</f>
        <v>12</v>
      </c>
      <c r="C83" s="19" t="s">
        <v>35</v>
      </c>
      <c r="D83" s="19" t="s">
        <v>31</v>
      </c>
      <c r="E83" s="19"/>
      <c r="F83" s="19" t="s">
        <v>1434</v>
      </c>
      <c r="G83" s="19" t="s">
        <v>1601</v>
      </c>
      <c r="H83" s="22" t="s">
        <v>748</v>
      </c>
    </row>
    <row r="84" spans="1:8" ht="14.25">
      <c r="A84" s="13">
        <v>13</v>
      </c>
      <c r="B84" s="14">
        <f>VLOOKUP(A84,'Point System - Table 1'!$G$3:$K$103,3,FALSE)</f>
        <v>10</v>
      </c>
      <c r="C84" s="14" t="s">
        <v>35</v>
      </c>
      <c r="D84" s="14" t="s">
        <v>31</v>
      </c>
      <c r="E84" s="14"/>
      <c r="F84" s="14" t="s">
        <v>1425</v>
      </c>
      <c r="G84" s="14" t="s">
        <v>869</v>
      </c>
      <c r="H84" s="17" t="s">
        <v>1578</v>
      </c>
    </row>
    <row r="85" spans="1:8" ht="14.25">
      <c r="A85" s="18">
        <v>14</v>
      </c>
      <c r="B85" s="19">
        <f>VLOOKUP(A85,'Point System - Table 1'!$G$3:$K$103,3,FALSE)</f>
        <v>9</v>
      </c>
      <c r="C85" s="19" t="s">
        <v>35</v>
      </c>
      <c r="D85" s="19" t="s">
        <v>31</v>
      </c>
      <c r="E85" s="19"/>
      <c r="F85" s="19" t="s">
        <v>234</v>
      </c>
      <c r="G85" s="19" t="s">
        <v>235</v>
      </c>
      <c r="H85" s="22" t="s">
        <v>1602</v>
      </c>
    </row>
    <row r="86" spans="1:8" ht="14.25">
      <c r="A86" s="13">
        <v>15</v>
      </c>
      <c r="B86" s="14">
        <f>VLOOKUP(A86,'Point System - Table 1'!$G$3:$K$103,3,FALSE)</f>
        <v>8</v>
      </c>
      <c r="C86" s="14" t="s">
        <v>35</v>
      </c>
      <c r="D86" s="14" t="s">
        <v>31</v>
      </c>
      <c r="E86" s="14"/>
      <c r="F86" s="14" t="s">
        <v>1431</v>
      </c>
      <c r="G86" s="14" t="s">
        <v>1603</v>
      </c>
      <c r="H86" s="17" t="s">
        <v>377</v>
      </c>
    </row>
    <row r="87" spans="1:8" ht="14.25">
      <c r="A87" s="18">
        <v>16</v>
      </c>
      <c r="B87" s="19">
        <f>VLOOKUP(A87,'Point System - Table 1'!$G$3:$K$103,3,FALSE)</f>
        <v>4</v>
      </c>
      <c r="C87" s="19" t="s">
        <v>35</v>
      </c>
      <c r="D87" s="19" t="s">
        <v>31</v>
      </c>
      <c r="E87" s="19"/>
      <c r="F87" s="19" t="s">
        <v>1443</v>
      </c>
      <c r="G87" s="19" t="s">
        <v>1097</v>
      </c>
      <c r="H87" s="22" t="s">
        <v>1596</v>
      </c>
    </row>
    <row r="88" spans="1:8" ht="14.25">
      <c r="A88" s="13">
        <v>17</v>
      </c>
      <c r="B88" s="14">
        <f>VLOOKUP(A88,'Point System - Table 1'!$G$3:$K$103,3,FALSE)</f>
        <v>4</v>
      </c>
      <c r="C88" s="14" t="s">
        <v>35</v>
      </c>
      <c r="D88" s="14" t="s">
        <v>31</v>
      </c>
      <c r="E88" s="14"/>
      <c r="F88" s="14" t="s">
        <v>141</v>
      </c>
      <c r="G88" s="14" t="s">
        <v>140</v>
      </c>
      <c r="H88" s="17" t="s">
        <v>1604</v>
      </c>
    </row>
    <row r="89" spans="1:8" ht="14.25">
      <c r="A89" s="18">
        <v>18</v>
      </c>
      <c r="B89" s="19">
        <f>VLOOKUP(A89,'Point System - Table 1'!$G$3:$K$103,3,FALSE)</f>
        <v>4</v>
      </c>
      <c r="C89" s="19" t="s">
        <v>35</v>
      </c>
      <c r="D89" s="19" t="s">
        <v>31</v>
      </c>
      <c r="E89" s="19"/>
      <c r="F89" s="19" t="s">
        <v>123</v>
      </c>
      <c r="G89" s="19" t="s">
        <v>124</v>
      </c>
      <c r="H89" s="22" t="s">
        <v>125</v>
      </c>
    </row>
    <row r="90" spans="1:8" ht="14.25">
      <c r="A90" s="13">
        <v>19</v>
      </c>
      <c r="B90" s="14">
        <f>VLOOKUP(A90,'Point System - Table 1'!$G$3:$K$103,3,FALSE)</f>
        <v>4</v>
      </c>
      <c r="C90" s="14" t="s">
        <v>35</v>
      </c>
      <c r="D90" s="14" t="s">
        <v>31</v>
      </c>
      <c r="E90" s="14"/>
      <c r="F90" s="14" t="s">
        <v>1438</v>
      </c>
      <c r="G90" s="14" t="s">
        <v>800</v>
      </c>
      <c r="H90" s="17" t="s">
        <v>1605</v>
      </c>
    </row>
    <row r="91" spans="1:8" ht="14.25">
      <c r="A91" s="18">
        <v>20</v>
      </c>
      <c r="B91" s="19">
        <f>VLOOKUP(A91,'Point System - Table 1'!$G$3:$K$103,3,FALSE)</f>
        <v>4</v>
      </c>
      <c r="C91" s="19" t="s">
        <v>35</v>
      </c>
      <c r="D91" s="19" t="s">
        <v>31</v>
      </c>
      <c r="E91" s="19"/>
      <c r="F91" s="19" t="s">
        <v>207</v>
      </c>
      <c r="G91" s="19" t="s">
        <v>208</v>
      </c>
      <c r="H91" s="22"/>
    </row>
    <row r="92" spans="1:8" ht="14.25">
      <c r="A92" s="126"/>
      <c r="B92" s="127"/>
      <c r="C92" s="127"/>
      <c r="D92" s="127"/>
      <c r="E92" s="127"/>
      <c r="F92" s="127"/>
      <c r="G92" s="127"/>
      <c r="H92" s="128"/>
    </row>
    <row r="93" spans="1:8" ht="14.25">
      <c r="A93" s="13">
        <v>1</v>
      </c>
      <c r="B93" s="14">
        <f>VLOOKUP(A93,'Point System - Table 1'!$M$3:$Q$103,3,FALSE)</f>
        <v>100</v>
      </c>
      <c r="C93" s="14" t="s">
        <v>1606</v>
      </c>
      <c r="D93" s="14" t="s">
        <v>31</v>
      </c>
      <c r="E93" s="14"/>
      <c r="F93" s="14" t="s">
        <v>1407</v>
      </c>
      <c r="G93" s="14" t="s">
        <v>132</v>
      </c>
      <c r="H93" s="17" t="s">
        <v>1607</v>
      </c>
    </row>
    <row r="94" spans="1:8" ht="14.25">
      <c r="A94" s="18">
        <v>2</v>
      </c>
      <c r="B94" s="19">
        <f>VLOOKUP(A94,'Point System - Table 1'!$M$3:$Q$103,3,FALSE)</f>
        <v>90</v>
      </c>
      <c r="C94" s="19" t="s">
        <v>1606</v>
      </c>
      <c r="D94" s="19" t="s">
        <v>31</v>
      </c>
      <c r="E94" s="19"/>
      <c r="F94" s="19" t="s">
        <v>80</v>
      </c>
      <c r="G94" s="19" t="s">
        <v>81</v>
      </c>
      <c r="H94" s="22" t="s">
        <v>1608</v>
      </c>
    </row>
    <row r="95" spans="1:8" ht="14.25">
      <c r="A95" s="13">
        <v>3</v>
      </c>
      <c r="B95" s="14">
        <f>VLOOKUP(A95,'Point System - Table 1'!$M$3:$Q$103,3,FALSE)</f>
        <v>80</v>
      </c>
      <c r="C95" s="14" t="s">
        <v>1606</v>
      </c>
      <c r="D95" s="14" t="s">
        <v>31</v>
      </c>
      <c r="E95" s="14"/>
      <c r="F95" s="14" t="s">
        <v>1410</v>
      </c>
      <c r="G95" s="14" t="s">
        <v>1609</v>
      </c>
      <c r="H95" s="17" t="s">
        <v>1610</v>
      </c>
    </row>
    <row r="96" spans="1:8" ht="14.25">
      <c r="A96" s="18">
        <v>4</v>
      </c>
      <c r="B96" s="19">
        <f>VLOOKUP(A96,'Point System - Table 1'!$M$3:$Q$103,3,FALSE)</f>
        <v>70</v>
      </c>
      <c r="C96" s="19" t="s">
        <v>1606</v>
      </c>
      <c r="D96" s="19" t="s">
        <v>31</v>
      </c>
      <c r="E96" s="19"/>
      <c r="F96" s="19" t="s">
        <v>1575</v>
      </c>
      <c r="G96" s="19" t="s">
        <v>263</v>
      </c>
      <c r="H96" s="22"/>
    </row>
    <row r="97" spans="1:8" ht="14.25">
      <c r="A97" s="13">
        <v>5</v>
      </c>
      <c r="B97" s="14">
        <f>VLOOKUP(A97,'Point System - Table 1'!$M$3:$Q$103,3,FALSE)</f>
        <v>60</v>
      </c>
      <c r="C97" s="14" t="s">
        <v>1606</v>
      </c>
      <c r="D97" s="14" t="s">
        <v>31</v>
      </c>
      <c r="E97" s="14"/>
      <c r="F97" s="14" t="s">
        <v>196</v>
      </c>
      <c r="G97" s="14" t="s">
        <v>197</v>
      </c>
      <c r="H97" s="17" t="s">
        <v>1611</v>
      </c>
    </row>
    <row r="98" spans="1:8" ht="14.25">
      <c r="A98" s="18">
        <v>6</v>
      </c>
      <c r="B98" s="19">
        <f>VLOOKUP(A98,'Point System - Table 1'!$M$3:$Q$103,3,FALSE)</f>
        <v>56</v>
      </c>
      <c r="C98" s="19" t="s">
        <v>1606</v>
      </c>
      <c r="D98" s="19" t="s">
        <v>31</v>
      </c>
      <c r="E98" s="19"/>
      <c r="F98" s="19" t="s">
        <v>1403</v>
      </c>
      <c r="G98" s="19" t="s">
        <v>55</v>
      </c>
      <c r="H98" s="22"/>
    </row>
    <row r="99" spans="1:8" ht="14.25">
      <c r="A99" s="13">
        <v>7</v>
      </c>
      <c r="B99" s="14">
        <f>VLOOKUP(A99,'Point System - Table 1'!$M$3:$Q$103,3,FALSE)</f>
        <v>52</v>
      </c>
      <c r="C99" s="14" t="s">
        <v>1606</v>
      </c>
      <c r="D99" s="14" t="s">
        <v>31</v>
      </c>
      <c r="E99" s="14"/>
      <c r="F99" s="14" t="s">
        <v>40</v>
      </c>
      <c r="G99" s="14" t="s">
        <v>82</v>
      </c>
      <c r="H99" s="17"/>
    </row>
    <row r="100" spans="1:8" ht="14.25">
      <c r="A100" s="18">
        <v>8</v>
      </c>
      <c r="B100" s="19">
        <f>VLOOKUP(A100,'Point System - Table 1'!$M$3:$Q$103,3,FALSE)</f>
        <v>48</v>
      </c>
      <c r="C100" s="19" t="s">
        <v>1606</v>
      </c>
      <c r="D100" s="19" t="s">
        <v>31</v>
      </c>
      <c r="E100" s="19"/>
      <c r="F100" s="19" t="s">
        <v>245</v>
      </c>
      <c r="G100" s="19" t="s">
        <v>246</v>
      </c>
      <c r="H100" s="22" t="s">
        <v>247</v>
      </c>
    </row>
    <row r="101" spans="1:8" ht="14.25">
      <c r="A101" s="13">
        <v>9</v>
      </c>
      <c r="B101" s="14">
        <f>VLOOKUP(A101,'Point System - Table 1'!$M$3:$Q$103,3,FALSE)</f>
        <v>44</v>
      </c>
      <c r="C101" s="14" t="s">
        <v>1606</v>
      </c>
      <c r="D101" s="14" t="s">
        <v>31</v>
      </c>
      <c r="E101" s="14"/>
      <c r="F101" s="14" t="s">
        <v>235</v>
      </c>
      <c r="G101" s="14" t="s">
        <v>1594</v>
      </c>
      <c r="H101" s="17" t="s">
        <v>1595</v>
      </c>
    </row>
    <row r="102" spans="1:8" ht="14.25">
      <c r="A102" s="18">
        <v>10</v>
      </c>
      <c r="B102" s="19">
        <f>VLOOKUP(A102,'Point System - Table 1'!$M$3:$Q$103,3,FALSE)</f>
        <v>40</v>
      </c>
      <c r="C102" s="19" t="s">
        <v>1606</v>
      </c>
      <c r="D102" s="19" t="s">
        <v>31</v>
      </c>
      <c r="E102" s="19"/>
      <c r="F102" s="19" t="s">
        <v>204</v>
      </c>
      <c r="G102" s="19" t="s">
        <v>205</v>
      </c>
      <c r="H102" s="22" t="s">
        <v>878</v>
      </c>
    </row>
    <row r="103" spans="1:8" ht="14.25">
      <c r="A103" s="13">
        <v>11</v>
      </c>
      <c r="B103" s="14">
        <f>VLOOKUP(A103,'Point System - Table 1'!$M$3:$Q$103,3,FALSE)</f>
        <v>36</v>
      </c>
      <c r="C103" s="14" t="s">
        <v>1606</v>
      </c>
      <c r="D103" s="14" t="s">
        <v>31</v>
      </c>
      <c r="E103" s="14"/>
      <c r="F103" s="14" t="s">
        <v>1612</v>
      </c>
      <c r="G103" s="14" t="s">
        <v>148</v>
      </c>
      <c r="H103" s="17" t="s">
        <v>1613</v>
      </c>
    </row>
    <row r="104" spans="1:8" ht="14.25">
      <c r="A104" s="18">
        <v>12</v>
      </c>
      <c r="B104" s="19">
        <f>VLOOKUP(A104,'Point System - Table 1'!$M$3:$Q$103,3,FALSE)</f>
        <v>32</v>
      </c>
      <c r="C104" s="19" t="s">
        <v>1606</v>
      </c>
      <c r="D104" s="19" t="s">
        <v>31</v>
      </c>
      <c r="E104" s="19"/>
      <c r="F104" s="19" t="s">
        <v>221</v>
      </c>
      <c r="G104" s="19" t="s">
        <v>222</v>
      </c>
      <c r="H104" s="22" t="s">
        <v>1614</v>
      </c>
    </row>
    <row r="105" spans="1:8" ht="14.25">
      <c r="A105" s="13">
        <v>13</v>
      </c>
      <c r="B105" s="14">
        <f>VLOOKUP(A105,'Point System - Table 1'!$M$3:$Q$103,3,FALSE)</f>
        <v>28</v>
      </c>
      <c r="C105" s="14" t="s">
        <v>1606</v>
      </c>
      <c r="D105" s="14" t="s">
        <v>31</v>
      </c>
      <c r="E105" s="14"/>
      <c r="F105" s="14" t="s">
        <v>1615</v>
      </c>
      <c r="G105" s="14" t="s">
        <v>55</v>
      </c>
      <c r="H105" s="17" t="s">
        <v>878</v>
      </c>
    </row>
    <row r="106" spans="1:8" ht="14.25">
      <c r="A106" s="18">
        <v>14</v>
      </c>
      <c r="B106" s="19">
        <f>VLOOKUP(A106,'Point System - Table 1'!$M$3:$Q$103,3,FALSE)</f>
        <v>24</v>
      </c>
      <c r="C106" s="19" t="s">
        <v>1606</v>
      </c>
      <c r="D106" s="19" t="s">
        <v>31</v>
      </c>
      <c r="E106" s="19"/>
      <c r="F106" s="19" t="s">
        <v>237</v>
      </c>
      <c r="G106" s="19" t="s">
        <v>215</v>
      </c>
      <c r="H106" s="22" t="s">
        <v>1584</v>
      </c>
    </row>
    <row r="107" spans="1:8" ht="14.25">
      <c r="A107" s="13">
        <v>15</v>
      </c>
      <c r="B107" s="14">
        <f>VLOOKUP(A107,'Point System - Table 1'!$M$3:$Q$103,3,FALSE)</f>
        <v>20</v>
      </c>
      <c r="C107" s="14" t="s">
        <v>1606</v>
      </c>
      <c r="D107" s="14" t="s">
        <v>31</v>
      </c>
      <c r="E107" s="14"/>
      <c r="F107" s="14" t="s">
        <v>248</v>
      </c>
      <c r="G107" s="14" t="s">
        <v>249</v>
      </c>
      <c r="H107" s="17" t="s">
        <v>1576</v>
      </c>
    </row>
    <row r="108" spans="1:8" ht="14.25">
      <c r="A108" s="18">
        <v>16</v>
      </c>
      <c r="B108" s="19">
        <f>VLOOKUP(A108,'Point System - Table 1'!$M$3:$Q$103,3,FALSE)</f>
        <v>10</v>
      </c>
      <c r="C108" s="19" t="s">
        <v>1606</v>
      </c>
      <c r="D108" s="19" t="s">
        <v>31</v>
      </c>
      <c r="E108" s="19"/>
      <c r="F108" s="19" t="s">
        <v>255</v>
      </c>
      <c r="G108" s="19" t="s">
        <v>114</v>
      </c>
      <c r="H108" s="22" t="s">
        <v>1576</v>
      </c>
    </row>
    <row r="109" spans="1:8" ht="14.25">
      <c r="A109" s="13">
        <v>17</v>
      </c>
      <c r="B109" s="14">
        <f>VLOOKUP(A109,'Point System - Table 1'!$M$3:$Q$103,3,FALSE)</f>
        <v>10</v>
      </c>
      <c r="C109" s="14" t="s">
        <v>1606</v>
      </c>
      <c r="D109" s="14" t="s">
        <v>31</v>
      </c>
      <c r="E109" s="14"/>
      <c r="F109" s="14" t="s">
        <v>234</v>
      </c>
      <c r="G109" s="14" t="s">
        <v>235</v>
      </c>
      <c r="H109" s="17" t="s">
        <v>1602</v>
      </c>
    </row>
    <row r="110" spans="1:8" ht="14.25">
      <c r="A110" s="18">
        <v>18</v>
      </c>
      <c r="B110" s="19">
        <f>VLOOKUP(A110,'Point System - Table 1'!$M$3:$Q$103,3,FALSE)</f>
        <v>10</v>
      </c>
      <c r="C110" s="19" t="s">
        <v>1606</v>
      </c>
      <c r="D110" s="19" t="s">
        <v>31</v>
      </c>
      <c r="E110" s="19"/>
      <c r="F110" s="19" t="s">
        <v>986</v>
      </c>
      <c r="G110" s="19" t="s">
        <v>37</v>
      </c>
      <c r="H110" s="22"/>
    </row>
    <row r="111" spans="1:8" ht="14.25">
      <c r="A111" s="111">
        <v>19</v>
      </c>
      <c r="B111" s="106">
        <f>VLOOKUP(A111,'Point System - Table 1'!$M$3:$Q$103,3,FALSE)</f>
        <v>10</v>
      </c>
      <c r="C111" s="106" t="s">
        <v>1606</v>
      </c>
      <c r="D111" s="106" t="s">
        <v>31</v>
      </c>
      <c r="E111" s="106"/>
      <c r="F111" s="106" t="s">
        <v>1434</v>
      </c>
      <c r="G111" s="106" t="s">
        <v>1601</v>
      </c>
      <c r="H111" s="112" t="s">
        <v>748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0.296875" style="37" customWidth="1"/>
    <col min="2" max="2" width="28.3984375" style="37" customWidth="1"/>
    <col min="3" max="3" width="11.296875" style="37" customWidth="1"/>
    <col min="4" max="4" width="7.8984375" style="37" customWidth="1"/>
    <col min="5" max="5" width="13.69921875" style="37" customWidth="1"/>
    <col min="6" max="6" width="8.69921875" style="37" customWidth="1"/>
    <col min="7" max="7" width="10.69921875" style="37" customWidth="1"/>
    <col min="8" max="8" width="28.3984375" style="37" customWidth="1"/>
    <col min="9" max="9" width="11.296875" style="37" customWidth="1"/>
    <col min="10" max="10" width="7.8984375" style="37" customWidth="1"/>
    <col min="11" max="11" width="13.69921875" style="37" customWidth="1"/>
    <col min="12" max="12" width="8.69921875" style="37" customWidth="1"/>
    <col min="13" max="13" width="10.296875" style="37" customWidth="1"/>
    <col min="14" max="14" width="28.3984375" style="37" customWidth="1"/>
    <col min="15" max="15" width="11.296875" style="37" customWidth="1"/>
    <col min="16" max="16" width="7.8984375" style="37" customWidth="1"/>
    <col min="17" max="17" width="13.69921875" style="37" customWidth="1"/>
    <col min="18" max="256" width="10.296875" style="37" customWidth="1"/>
  </cols>
  <sheetData>
    <row r="1" spans="1:17" ht="18">
      <c r="A1" s="38" t="s">
        <v>312</v>
      </c>
      <c r="B1" s="38"/>
      <c r="C1" s="38"/>
      <c r="D1" s="38"/>
      <c r="E1" s="38"/>
      <c r="F1" s="39"/>
      <c r="G1" s="38" t="s">
        <v>313</v>
      </c>
      <c r="H1" s="38"/>
      <c r="I1" s="38"/>
      <c r="J1" s="38"/>
      <c r="K1" s="38"/>
      <c r="L1" s="39"/>
      <c r="M1" s="38" t="s">
        <v>314</v>
      </c>
      <c r="N1" s="38"/>
      <c r="O1" s="38"/>
      <c r="P1" s="38"/>
      <c r="Q1" s="38"/>
    </row>
    <row r="2" spans="1:17" ht="14.25">
      <c r="A2" s="40" t="s">
        <v>315</v>
      </c>
      <c r="B2" s="40" t="s">
        <v>316</v>
      </c>
      <c r="C2" s="40" t="s">
        <v>317</v>
      </c>
      <c r="D2" s="40" t="s">
        <v>318</v>
      </c>
      <c r="E2" s="40" t="s">
        <v>319</v>
      </c>
      <c r="F2" s="41"/>
      <c r="G2" s="40" t="s">
        <v>315</v>
      </c>
      <c r="H2" s="40" t="s">
        <v>316</v>
      </c>
      <c r="I2" s="40" t="s">
        <v>317</v>
      </c>
      <c r="J2" s="40" t="s">
        <v>318</v>
      </c>
      <c r="K2" s="40" t="s">
        <v>319</v>
      </c>
      <c r="L2" s="41"/>
      <c r="M2" s="40" t="s">
        <v>315</v>
      </c>
      <c r="N2" s="40" t="s">
        <v>316</v>
      </c>
      <c r="O2" s="40" t="s">
        <v>317</v>
      </c>
      <c r="P2" s="40" t="s">
        <v>318</v>
      </c>
      <c r="Q2" s="40" t="s">
        <v>319</v>
      </c>
    </row>
    <row r="3" spans="1:17" ht="14.25">
      <c r="A3" s="42" t="s">
        <v>320</v>
      </c>
      <c r="B3" s="42">
        <v>0</v>
      </c>
      <c r="C3" s="42">
        <v>0</v>
      </c>
      <c r="D3" s="42">
        <v>0</v>
      </c>
      <c r="E3" s="42">
        <v>0</v>
      </c>
      <c r="F3" s="41"/>
      <c r="G3" s="42" t="s">
        <v>320</v>
      </c>
      <c r="H3" s="42">
        <v>0</v>
      </c>
      <c r="I3" s="42">
        <v>0</v>
      </c>
      <c r="J3" s="42">
        <v>0</v>
      </c>
      <c r="K3" s="42">
        <v>0</v>
      </c>
      <c r="L3" s="41"/>
      <c r="M3" s="42" t="s">
        <v>320</v>
      </c>
      <c r="N3" s="42">
        <v>0</v>
      </c>
      <c r="O3" s="42">
        <v>0</v>
      </c>
      <c r="P3" s="42">
        <v>0</v>
      </c>
      <c r="Q3" s="42">
        <v>0</v>
      </c>
    </row>
    <row r="4" spans="1:17" ht="14.25">
      <c r="A4" s="43">
        <v>1</v>
      </c>
      <c r="B4" s="43">
        <v>100</v>
      </c>
      <c r="C4" s="43">
        <v>30</v>
      </c>
      <c r="D4" s="43">
        <v>20</v>
      </c>
      <c r="E4" s="43">
        <v>20</v>
      </c>
      <c r="F4" s="41"/>
      <c r="G4" s="43">
        <v>1</v>
      </c>
      <c r="H4" s="43">
        <v>100</v>
      </c>
      <c r="I4" s="43">
        <v>50</v>
      </c>
      <c r="J4" s="43">
        <v>40</v>
      </c>
      <c r="K4" s="43">
        <v>40</v>
      </c>
      <c r="L4" s="41"/>
      <c r="M4" s="43">
        <v>1</v>
      </c>
      <c r="N4" s="43">
        <v>100</v>
      </c>
      <c r="O4" s="43">
        <v>100</v>
      </c>
      <c r="P4" s="43">
        <v>80</v>
      </c>
      <c r="Q4" s="43">
        <v>80</v>
      </c>
    </row>
    <row r="5" spans="1:17" ht="14.25">
      <c r="A5" s="44">
        <v>2</v>
      </c>
      <c r="B5" s="44">
        <v>90</v>
      </c>
      <c r="C5" s="44">
        <v>27</v>
      </c>
      <c r="D5" s="44">
        <v>18</v>
      </c>
      <c r="E5" s="44">
        <v>18</v>
      </c>
      <c r="F5" s="41"/>
      <c r="G5" s="44">
        <v>2</v>
      </c>
      <c r="H5" s="44">
        <v>90</v>
      </c>
      <c r="I5" s="44">
        <v>45</v>
      </c>
      <c r="J5" s="44">
        <v>36</v>
      </c>
      <c r="K5" s="44">
        <v>36</v>
      </c>
      <c r="L5" s="41"/>
      <c r="M5" s="44">
        <v>2</v>
      </c>
      <c r="N5" s="44">
        <v>90</v>
      </c>
      <c r="O5" s="44">
        <v>90</v>
      </c>
      <c r="P5" s="44">
        <v>70</v>
      </c>
      <c r="Q5" s="44">
        <v>70</v>
      </c>
    </row>
    <row r="6" spans="1:17" ht="14.25">
      <c r="A6" s="43">
        <v>3</v>
      </c>
      <c r="B6" s="43">
        <v>80</v>
      </c>
      <c r="C6" s="43">
        <v>24</v>
      </c>
      <c r="D6" s="43">
        <v>16</v>
      </c>
      <c r="E6" s="43">
        <v>16</v>
      </c>
      <c r="F6" s="41"/>
      <c r="G6" s="43">
        <v>3</v>
      </c>
      <c r="H6" s="43">
        <v>80</v>
      </c>
      <c r="I6" s="43">
        <v>40</v>
      </c>
      <c r="J6" s="43">
        <v>32</v>
      </c>
      <c r="K6" s="43">
        <v>32</v>
      </c>
      <c r="L6" s="41"/>
      <c r="M6" s="43">
        <v>3</v>
      </c>
      <c r="N6" s="43">
        <v>80</v>
      </c>
      <c r="O6" s="43">
        <v>80</v>
      </c>
      <c r="P6" s="43">
        <v>60</v>
      </c>
      <c r="Q6" s="43">
        <v>60</v>
      </c>
    </row>
    <row r="7" spans="1:17" ht="14.25">
      <c r="A7" s="44">
        <v>4</v>
      </c>
      <c r="B7" s="44">
        <v>70</v>
      </c>
      <c r="C7" s="44">
        <v>21</v>
      </c>
      <c r="D7" s="44">
        <v>14</v>
      </c>
      <c r="E7" s="44">
        <v>14</v>
      </c>
      <c r="F7" s="41"/>
      <c r="G7" s="44">
        <v>4</v>
      </c>
      <c r="H7" s="44">
        <v>70</v>
      </c>
      <c r="I7" s="44">
        <v>35</v>
      </c>
      <c r="J7" s="44">
        <v>28</v>
      </c>
      <c r="K7" s="44">
        <v>28</v>
      </c>
      <c r="L7" s="41"/>
      <c r="M7" s="44">
        <v>4</v>
      </c>
      <c r="N7" s="44">
        <v>70</v>
      </c>
      <c r="O7" s="44">
        <v>70</v>
      </c>
      <c r="P7" s="44">
        <v>50</v>
      </c>
      <c r="Q7" s="44">
        <v>50</v>
      </c>
    </row>
    <row r="8" spans="1:17" ht="14.25">
      <c r="A8" s="43">
        <v>5</v>
      </c>
      <c r="B8" s="43">
        <v>60</v>
      </c>
      <c r="C8" s="43">
        <v>19</v>
      </c>
      <c r="D8" s="43">
        <v>12</v>
      </c>
      <c r="E8" s="43">
        <v>12</v>
      </c>
      <c r="F8" s="41"/>
      <c r="G8" s="43">
        <v>5</v>
      </c>
      <c r="H8" s="43">
        <v>60</v>
      </c>
      <c r="I8" s="43">
        <v>30</v>
      </c>
      <c r="J8" s="43">
        <v>24</v>
      </c>
      <c r="K8" s="43">
        <v>24</v>
      </c>
      <c r="L8" s="41"/>
      <c r="M8" s="43">
        <v>5</v>
      </c>
      <c r="N8" s="43">
        <v>60</v>
      </c>
      <c r="O8" s="43">
        <v>60</v>
      </c>
      <c r="P8" s="43">
        <v>40</v>
      </c>
      <c r="Q8" s="43">
        <v>40</v>
      </c>
    </row>
    <row r="9" spans="1:17" ht="14.25">
      <c r="A9" s="44">
        <v>6</v>
      </c>
      <c r="B9" s="44">
        <v>56</v>
      </c>
      <c r="C9" s="44">
        <v>17</v>
      </c>
      <c r="D9" s="44">
        <v>10</v>
      </c>
      <c r="E9" s="44">
        <v>10</v>
      </c>
      <c r="F9" s="41"/>
      <c r="G9" s="44">
        <v>6</v>
      </c>
      <c r="H9" s="44">
        <v>56</v>
      </c>
      <c r="I9" s="44">
        <v>27</v>
      </c>
      <c r="J9" s="44">
        <v>20</v>
      </c>
      <c r="K9" s="44">
        <v>20</v>
      </c>
      <c r="L9" s="41"/>
      <c r="M9" s="44">
        <v>6</v>
      </c>
      <c r="N9" s="44">
        <v>56</v>
      </c>
      <c r="O9" s="44">
        <v>56</v>
      </c>
      <c r="P9" s="44">
        <v>30</v>
      </c>
      <c r="Q9" s="44">
        <v>30</v>
      </c>
    </row>
    <row r="10" spans="1:17" ht="14.25">
      <c r="A10" s="43">
        <v>7</v>
      </c>
      <c r="B10" s="43">
        <v>52</v>
      </c>
      <c r="C10" s="43">
        <v>15</v>
      </c>
      <c r="D10" s="43">
        <v>8</v>
      </c>
      <c r="E10" s="43">
        <v>8</v>
      </c>
      <c r="F10" s="41"/>
      <c r="G10" s="43">
        <v>7</v>
      </c>
      <c r="H10" s="43">
        <v>52</v>
      </c>
      <c r="I10" s="43">
        <v>24</v>
      </c>
      <c r="J10" s="43">
        <v>18</v>
      </c>
      <c r="K10" s="43">
        <v>18</v>
      </c>
      <c r="L10" s="41"/>
      <c r="M10" s="43">
        <v>7</v>
      </c>
      <c r="N10" s="43">
        <v>52</v>
      </c>
      <c r="O10" s="43">
        <v>52</v>
      </c>
      <c r="P10" s="43">
        <v>20</v>
      </c>
      <c r="Q10" s="43">
        <v>20</v>
      </c>
    </row>
    <row r="11" spans="1:17" ht="14.25">
      <c r="A11" s="44">
        <v>8</v>
      </c>
      <c r="B11" s="44">
        <v>48</v>
      </c>
      <c r="C11" s="44">
        <v>13</v>
      </c>
      <c r="D11" s="44">
        <v>6</v>
      </c>
      <c r="E11" s="44">
        <v>6</v>
      </c>
      <c r="F11" s="41"/>
      <c r="G11" s="44">
        <v>8</v>
      </c>
      <c r="H11" s="44">
        <v>48</v>
      </c>
      <c r="I11" s="44">
        <v>21</v>
      </c>
      <c r="J11" s="44">
        <v>16</v>
      </c>
      <c r="K11" s="44">
        <v>16</v>
      </c>
      <c r="L11" s="41"/>
      <c r="M11" s="44">
        <v>8</v>
      </c>
      <c r="N11" s="44">
        <v>48</v>
      </c>
      <c r="O11" s="44">
        <v>48</v>
      </c>
      <c r="P11" s="44">
        <v>15</v>
      </c>
      <c r="Q11" s="44">
        <v>15</v>
      </c>
    </row>
    <row r="12" spans="1:17" ht="14.25">
      <c r="A12" s="43">
        <v>9</v>
      </c>
      <c r="B12" s="43">
        <v>44</v>
      </c>
      <c r="C12" s="43">
        <v>12</v>
      </c>
      <c r="D12" s="43">
        <v>4</v>
      </c>
      <c r="E12" s="43">
        <v>4</v>
      </c>
      <c r="F12" s="41"/>
      <c r="G12" s="43">
        <v>9</v>
      </c>
      <c r="H12" s="43">
        <v>44</v>
      </c>
      <c r="I12" s="43">
        <v>18</v>
      </c>
      <c r="J12" s="43">
        <v>14</v>
      </c>
      <c r="K12" s="43">
        <v>14</v>
      </c>
      <c r="L12" s="41"/>
      <c r="M12" s="43">
        <v>9</v>
      </c>
      <c r="N12" s="43">
        <v>44</v>
      </c>
      <c r="O12" s="43">
        <v>44</v>
      </c>
      <c r="P12" s="43">
        <v>10</v>
      </c>
      <c r="Q12" s="43">
        <v>10</v>
      </c>
    </row>
    <row r="13" spans="1:17" ht="14.25">
      <c r="A13" s="44">
        <v>10</v>
      </c>
      <c r="B13" s="44">
        <v>40</v>
      </c>
      <c r="C13" s="44">
        <v>11</v>
      </c>
      <c r="D13" s="44">
        <v>2</v>
      </c>
      <c r="E13" s="44">
        <v>2</v>
      </c>
      <c r="F13" s="41"/>
      <c r="G13" s="44">
        <v>10</v>
      </c>
      <c r="H13" s="44">
        <v>40</v>
      </c>
      <c r="I13" s="44">
        <v>16</v>
      </c>
      <c r="J13" s="44">
        <v>12</v>
      </c>
      <c r="K13" s="44">
        <v>12</v>
      </c>
      <c r="L13" s="41"/>
      <c r="M13" s="44">
        <v>10</v>
      </c>
      <c r="N13" s="44">
        <v>40</v>
      </c>
      <c r="O13" s="44">
        <v>40</v>
      </c>
      <c r="P13" s="44">
        <v>5</v>
      </c>
      <c r="Q13" s="44">
        <v>5</v>
      </c>
    </row>
    <row r="14" spans="1:17" ht="14.25">
      <c r="A14" s="43">
        <v>11</v>
      </c>
      <c r="B14" s="43">
        <v>36</v>
      </c>
      <c r="C14" s="43">
        <v>10</v>
      </c>
      <c r="D14" s="43">
        <v>0</v>
      </c>
      <c r="E14" s="43">
        <v>0</v>
      </c>
      <c r="F14" s="41"/>
      <c r="G14" s="43">
        <v>11</v>
      </c>
      <c r="H14" s="43">
        <v>36</v>
      </c>
      <c r="I14" s="43">
        <v>14</v>
      </c>
      <c r="J14" s="43">
        <v>0</v>
      </c>
      <c r="K14" s="43">
        <v>0</v>
      </c>
      <c r="L14" s="41"/>
      <c r="M14" s="43">
        <v>11</v>
      </c>
      <c r="N14" s="43">
        <v>36</v>
      </c>
      <c r="O14" s="43">
        <v>36</v>
      </c>
      <c r="P14" s="43">
        <v>0</v>
      </c>
      <c r="Q14" s="43">
        <v>0</v>
      </c>
    </row>
    <row r="15" spans="1:17" ht="14.25">
      <c r="A15" s="44">
        <v>12</v>
      </c>
      <c r="B15" s="44">
        <v>32</v>
      </c>
      <c r="C15" s="44">
        <v>9</v>
      </c>
      <c r="D15" s="44">
        <v>0</v>
      </c>
      <c r="E15" s="44">
        <v>0</v>
      </c>
      <c r="F15" s="41"/>
      <c r="G15" s="44">
        <v>12</v>
      </c>
      <c r="H15" s="44">
        <v>32</v>
      </c>
      <c r="I15" s="44">
        <v>12</v>
      </c>
      <c r="J15" s="44">
        <v>0</v>
      </c>
      <c r="K15" s="44">
        <v>0</v>
      </c>
      <c r="L15" s="41"/>
      <c r="M15" s="44">
        <v>12</v>
      </c>
      <c r="N15" s="44">
        <v>32</v>
      </c>
      <c r="O15" s="44">
        <v>32</v>
      </c>
      <c r="P15" s="44">
        <v>0</v>
      </c>
      <c r="Q15" s="44">
        <v>0</v>
      </c>
    </row>
    <row r="16" spans="1:17" ht="14.25">
      <c r="A16" s="43">
        <v>13</v>
      </c>
      <c r="B16" s="43">
        <v>28</v>
      </c>
      <c r="C16" s="43">
        <v>8</v>
      </c>
      <c r="D16" s="43">
        <v>0</v>
      </c>
      <c r="E16" s="43">
        <v>0</v>
      </c>
      <c r="F16" s="41"/>
      <c r="G16" s="43">
        <v>13</v>
      </c>
      <c r="H16" s="43">
        <v>28</v>
      </c>
      <c r="I16" s="43">
        <v>10</v>
      </c>
      <c r="J16" s="43">
        <v>0</v>
      </c>
      <c r="K16" s="43">
        <v>0</v>
      </c>
      <c r="L16" s="41"/>
      <c r="M16" s="43">
        <v>13</v>
      </c>
      <c r="N16" s="43">
        <v>28</v>
      </c>
      <c r="O16" s="43">
        <v>28</v>
      </c>
      <c r="P16" s="43">
        <v>0</v>
      </c>
      <c r="Q16" s="43">
        <v>0</v>
      </c>
    </row>
    <row r="17" spans="1:17" ht="14.25">
      <c r="A17" s="44">
        <v>14</v>
      </c>
      <c r="B17" s="44">
        <v>24</v>
      </c>
      <c r="C17" s="44">
        <v>7</v>
      </c>
      <c r="D17" s="44">
        <v>0</v>
      </c>
      <c r="E17" s="44">
        <v>0</v>
      </c>
      <c r="F17" s="41"/>
      <c r="G17" s="44">
        <v>14</v>
      </c>
      <c r="H17" s="44">
        <v>24</v>
      </c>
      <c r="I17" s="44">
        <v>9</v>
      </c>
      <c r="J17" s="44">
        <v>0</v>
      </c>
      <c r="K17" s="44">
        <v>0</v>
      </c>
      <c r="L17" s="41"/>
      <c r="M17" s="44">
        <v>14</v>
      </c>
      <c r="N17" s="44">
        <v>24</v>
      </c>
      <c r="O17" s="44">
        <v>24</v>
      </c>
      <c r="P17" s="44">
        <v>0</v>
      </c>
      <c r="Q17" s="44">
        <v>0</v>
      </c>
    </row>
    <row r="18" spans="1:17" ht="14.25">
      <c r="A18" s="43">
        <v>15</v>
      </c>
      <c r="B18" s="43">
        <v>20</v>
      </c>
      <c r="C18" s="43">
        <v>6</v>
      </c>
      <c r="D18" s="43">
        <v>0</v>
      </c>
      <c r="E18" s="43">
        <v>0</v>
      </c>
      <c r="F18" s="41"/>
      <c r="G18" s="43">
        <v>15</v>
      </c>
      <c r="H18" s="43">
        <v>20</v>
      </c>
      <c r="I18" s="43">
        <v>8</v>
      </c>
      <c r="J18" s="43">
        <v>0</v>
      </c>
      <c r="K18" s="43">
        <v>0</v>
      </c>
      <c r="L18" s="41"/>
      <c r="M18" s="43">
        <v>15</v>
      </c>
      <c r="N18" s="43">
        <v>20</v>
      </c>
      <c r="O18" s="43">
        <v>20</v>
      </c>
      <c r="P18" s="43">
        <v>0</v>
      </c>
      <c r="Q18" s="43">
        <v>0</v>
      </c>
    </row>
    <row r="19" spans="1:17" ht="14.25">
      <c r="A19" s="44">
        <v>16</v>
      </c>
      <c r="B19" s="44">
        <v>10</v>
      </c>
      <c r="C19" s="44">
        <v>2</v>
      </c>
      <c r="D19" s="44">
        <v>0</v>
      </c>
      <c r="E19" s="44">
        <v>0</v>
      </c>
      <c r="F19" s="41"/>
      <c r="G19" s="44">
        <v>16</v>
      </c>
      <c r="H19" s="44">
        <v>10</v>
      </c>
      <c r="I19" s="44">
        <v>4</v>
      </c>
      <c r="J19" s="44">
        <v>0</v>
      </c>
      <c r="K19" s="44">
        <v>0</v>
      </c>
      <c r="L19" s="41"/>
      <c r="M19" s="44">
        <v>16</v>
      </c>
      <c r="N19" s="44">
        <v>10</v>
      </c>
      <c r="O19" s="44">
        <v>10</v>
      </c>
      <c r="P19" s="44">
        <v>0</v>
      </c>
      <c r="Q19" s="44">
        <v>0</v>
      </c>
    </row>
    <row r="20" spans="1:17" ht="14.25">
      <c r="A20" s="43">
        <v>17</v>
      </c>
      <c r="B20" s="43">
        <v>10</v>
      </c>
      <c r="C20" s="43">
        <v>2</v>
      </c>
      <c r="D20" s="43">
        <v>0</v>
      </c>
      <c r="E20" s="43">
        <v>0</v>
      </c>
      <c r="F20" s="41"/>
      <c r="G20" s="43">
        <v>17</v>
      </c>
      <c r="H20" s="43">
        <v>10</v>
      </c>
      <c r="I20" s="43">
        <v>4</v>
      </c>
      <c r="J20" s="43">
        <v>0</v>
      </c>
      <c r="K20" s="43">
        <v>0</v>
      </c>
      <c r="L20" s="41"/>
      <c r="M20" s="43">
        <v>17</v>
      </c>
      <c r="N20" s="43">
        <v>10</v>
      </c>
      <c r="O20" s="43">
        <v>10</v>
      </c>
      <c r="P20" s="43">
        <v>0</v>
      </c>
      <c r="Q20" s="43">
        <v>0</v>
      </c>
    </row>
    <row r="21" spans="1:17" ht="14.25">
      <c r="A21" s="44">
        <v>18</v>
      </c>
      <c r="B21" s="44">
        <v>10</v>
      </c>
      <c r="C21" s="44">
        <v>2</v>
      </c>
      <c r="D21" s="44">
        <v>0</v>
      </c>
      <c r="E21" s="44">
        <v>0</v>
      </c>
      <c r="F21" s="41"/>
      <c r="G21" s="44">
        <v>18</v>
      </c>
      <c r="H21" s="44">
        <v>10</v>
      </c>
      <c r="I21" s="44">
        <v>4</v>
      </c>
      <c r="J21" s="44">
        <v>0</v>
      </c>
      <c r="K21" s="44">
        <v>0</v>
      </c>
      <c r="L21" s="41"/>
      <c r="M21" s="44">
        <v>18</v>
      </c>
      <c r="N21" s="44">
        <v>10</v>
      </c>
      <c r="O21" s="44">
        <v>10</v>
      </c>
      <c r="P21" s="44">
        <v>0</v>
      </c>
      <c r="Q21" s="44">
        <v>0</v>
      </c>
    </row>
    <row r="22" spans="1:17" ht="14.25">
      <c r="A22" s="43">
        <v>19</v>
      </c>
      <c r="B22" s="43">
        <v>10</v>
      </c>
      <c r="C22" s="43">
        <v>2</v>
      </c>
      <c r="D22" s="43">
        <v>0</v>
      </c>
      <c r="E22" s="43">
        <v>0</v>
      </c>
      <c r="F22" s="41"/>
      <c r="G22" s="43">
        <v>19</v>
      </c>
      <c r="H22" s="43">
        <v>10</v>
      </c>
      <c r="I22" s="43">
        <v>4</v>
      </c>
      <c r="J22" s="43">
        <v>0</v>
      </c>
      <c r="K22" s="43">
        <v>0</v>
      </c>
      <c r="L22" s="41"/>
      <c r="M22" s="43">
        <v>19</v>
      </c>
      <c r="N22" s="43">
        <v>10</v>
      </c>
      <c r="O22" s="43">
        <v>10</v>
      </c>
      <c r="P22" s="43">
        <v>0</v>
      </c>
      <c r="Q22" s="43">
        <v>0</v>
      </c>
    </row>
    <row r="23" spans="1:17" ht="14.25">
      <c r="A23" s="44">
        <v>20</v>
      </c>
      <c r="B23" s="44">
        <v>10</v>
      </c>
      <c r="C23" s="44">
        <v>2</v>
      </c>
      <c r="D23" s="44">
        <v>0</v>
      </c>
      <c r="E23" s="44">
        <v>0</v>
      </c>
      <c r="F23" s="41"/>
      <c r="G23" s="44">
        <v>20</v>
      </c>
      <c r="H23" s="44">
        <v>10</v>
      </c>
      <c r="I23" s="44">
        <v>4</v>
      </c>
      <c r="J23" s="44">
        <v>0</v>
      </c>
      <c r="K23" s="44">
        <v>0</v>
      </c>
      <c r="L23" s="41"/>
      <c r="M23" s="44">
        <v>20</v>
      </c>
      <c r="N23" s="44">
        <v>10</v>
      </c>
      <c r="O23" s="44">
        <v>10</v>
      </c>
      <c r="P23" s="44">
        <v>0</v>
      </c>
      <c r="Q23" s="44">
        <v>0</v>
      </c>
    </row>
    <row r="24" spans="1:17" ht="14.25">
      <c r="A24" s="43">
        <v>21</v>
      </c>
      <c r="B24" s="43">
        <v>10</v>
      </c>
      <c r="C24" s="43">
        <v>2</v>
      </c>
      <c r="D24" s="43">
        <v>0</v>
      </c>
      <c r="E24" s="43">
        <v>0</v>
      </c>
      <c r="F24" s="41"/>
      <c r="G24" s="43">
        <v>21</v>
      </c>
      <c r="H24" s="43">
        <v>10</v>
      </c>
      <c r="I24" s="43">
        <v>4</v>
      </c>
      <c r="J24" s="43">
        <v>0</v>
      </c>
      <c r="K24" s="43">
        <v>0</v>
      </c>
      <c r="L24" s="41"/>
      <c r="M24" s="43">
        <v>21</v>
      </c>
      <c r="N24" s="43">
        <v>10</v>
      </c>
      <c r="O24" s="43">
        <v>10</v>
      </c>
      <c r="P24" s="43">
        <v>0</v>
      </c>
      <c r="Q24" s="43">
        <v>0</v>
      </c>
    </row>
    <row r="25" spans="1:17" ht="14.25">
      <c r="A25" s="44">
        <v>22</v>
      </c>
      <c r="B25" s="44">
        <v>10</v>
      </c>
      <c r="C25" s="44">
        <v>2</v>
      </c>
      <c r="D25" s="44">
        <v>0</v>
      </c>
      <c r="E25" s="44">
        <v>0</v>
      </c>
      <c r="F25" s="41"/>
      <c r="G25" s="44">
        <v>22</v>
      </c>
      <c r="H25" s="44">
        <v>10</v>
      </c>
      <c r="I25" s="44">
        <v>4</v>
      </c>
      <c r="J25" s="44">
        <v>0</v>
      </c>
      <c r="K25" s="44">
        <v>0</v>
      </c>
      <c r="L25" s="41"/>
      <c r="M25" s="44">
        <v>22</v>
      </c>
      <c r="N25" s="44">
        <v>10</v>
      </c>
      <c r="O25" s="44">
        <v>10</v>
      </c>
      <c r="P25" s="44">
        <v>0</v>
      </c>
      <c r="Q25" s="44">
        <v>0</v>
      </c>
    </row>
    <row r="26" spans="1:17" ht="14.25">
      <c r="A26" s="43">
        <v>23</v>
      </c>
      <c r="B26" s="43">
        <v>10</v>
      </c>
      <c r="C26" s="43">
        <v>2</v>
      </c>
      <c r="D26" s="43">
        <v>0</v>
      </c>
      <c r="E26" s="43">
        <v>0</v>
      </c>
      <c r="F26" s="41"/>
      <c r="G26" s="43">
        <v>23</v>
      </c>
      <c r="H26" s="43">
        <v>10</v>
      </c>
      <c r="I26" s="43">
        <v>4</v>
      </c>
      <c r="J26" s="43">
        <v>0</v>
      </c>
      <c r="K26" s="43">
        <v>0</v>
      </c>
      <c r="L26" s="41"/>
      <c r="M26" s="43">
        <v>23</v>
      </c>
      <c r="N26" s="43">
        <v>10</v>
      </c>
      <c r="O26" s="43">
        <v>10</v>
      </c>
      <c r="P26" s="43">
        <v>0</v>
      </c>
      <c r="Q26" s="43">
        <v>0</v>
      </c>
    </row>
    <row r="27" spans="1:17" ht="14.25">
      <c r="A27" s="44">
        <v>24</v>
      </c>
      <c r="B27" s="44">
        <v>10</v>
      </c>
      <c r="C27" s="44">
        <v>2</v>
      </c>
      <c r="D27" s="44">
        <v>0</v>
      </c>
      <c r="E27" s="44">
        <v>0</v>
      </c>
      <c r="F27" s="41"/>
      <c r="G27" s="44">
        <v>24</v>
      </c>
      <c r="H27" s="44">
        <v>10</v>
      </c>
      <c r="I27" s="44">
        <v>4</v>
      </c>
      <c r="J27" s="44">
        <v>0</v>
      </c>
      <c r="K27" s="44">
        <v>0</v>
      </c>
      <c r="L27" s="41"/>
      <c r="M27" s="44">
        <v>24</v>
      </c>
      <c r="N27" s="44">
        <v>10</v>
      </c>
      <c r="O27" s="44">
        <v>10</v>
      </c>
      <c r="P27" s="44">
        <v>0</v>
      </c>
      <c r="Q27" s="44">
        <v>0</v>
      </c>
    </row>
    <row r="28" spans="1:17" ht="14.25">
      <c r="A28" s="43">
        <v>25</v>
      </c>
      <c r="B28" s="43">
        <v>10</v>
      </c>
      <c r="C28" s="43">
        <v>2</v>
      </c>
      <c r="D28" s="43">
        <v>0</v>
      </c>
      <c r="E28" s="43">
        <v>0</v>
      </c>
      <c r="F28" s="41"/>
      <c r="G28" s="43">
        <v>25</v>
      </c>
      <c r="H28" s="43">
        <v>10</v>
      </c>
      <c r="I28" s="43">
        <v>4</v>
      </c>
      <c r="J28" s="43">
        <v>0</v>
      </c>
      <c r="K28" s="43">
        <v>0</v>
      </c>
      <c r="L28" s="41"/>
      <c r="M28" s="43">
        <v>25</v>
      </c>
      <c r="N28" s="43">
        <v>10</v>
      </c>
      <c r="O28" s="43">
        <v>10</v>
      </c>
      <c r="P28" s="43">
        <v>0</v>
      </c>
      <c r="Q28" s="43">
        <v>0</v>
      </c>
    </row>
    <row r="29" spans="1:17" ht="14.25">
      <c r="A29" s="44">
        <v>26</v>
      </c>
      <c r="B29" s="44">
        <v>10</v>
      </c>
      <c r="C29" s="44">
        <v>2</v>
      </c>
      <c r="D29" s="44">
        <v>0</v>
      </c>
      <c r="E29" s="44">
        <v>0</v>
      </c>
      <c r="F29" s="41"/>
      <c r="G29" s="44">
        <v>26</v>
      </c>
      <c r="H29" s="44">
        <v>10</v>
      </c>
      <c r="I29" s="44">
        <v>4</v>
      </c>
      <c r="J29" s="44">
        <v>0</v>
      </c>
      <c r="K29" s="44">
        <v>0</v>
      </c>
      <c r="L29" s="41"/>
      <c r="M29" s="44">
        <v>26</v>
      </c>
      <c r="N29" s="44">
        <v>10</v>
      </c>
      <c r="O29" s="44">
        <v>10</v>
      </c>
      <c r="P29" s="44">
        <v>0</v>
      </c>
      <c r="Q29" s="44">
        <v>0</v>
      </c>
    </row>
    <row r="30" spans="1:17" ht="14.25">
      <c r="A30" s="43">
        <v>27</v>
      </c>
      <c r="B30" s="43">
        <v>10</v>
      </c>
      <c r="C30" s="43">
        <v>2</v>
      </c>
      <c r="D30" s="43">
        <v>0</v>
      </c>
      <c r="E30" s="43">
        <v>0</v>
      </c>
      <c r="F30" s="41"/>
      <c r="G30" s="43">
        <v>27</v>
      </c>
      <c r="H30" s="43">
        <v>10</v>
      </c>
      <c r="I30" s="43">
        <v>4</v>
      </c>
      <c r="J30" s="43">
        <v>0</v>
      </c>
      <c r="K30" s="43">
        <v>0</v>
      </c>
      <c r="L30" s="41"/>
      <c r="M30" s="43">
        <v>27</v>
      </c>
      <c r="N30" s="43">
        <v>10</v>
      </c>
      <c r="O30" s="43">
        <v>10</v>
      </c>
      <c r="P30" s="43">
        <v>0</v>
      </c>
      <c r="Q30" s="43">
        <v>0</v>
      </c>
    </row>
    <row r="31" spans="1:17" ht="14.25">
      <c r="A31" s="44">
        <v>28</v>
      </c>
      <c r="B31" s="44">
        <v>10</v>
      </c>
      <c r="C31" s="44">
        <v>2</v>
      </c>
      <c r="D31" s="44">
        <v>0</v>
      </c>
      <c r="E31" s="44">
        <v>0</v>
      </c>
      <c r="F31" s="41"/>
      <c r="G31" s="44">
        <v>28</v>
      </c>
      <c r="H31" s="44">
        <v>10</v>
      </c>
      <c r="I31" s="44">
        <v>4</v>
      </c>
      <c r="J31" s="44">
        <v>0</v>
      </c>
      <c r="K31" s="44">
        <v>0</v>
      </c>
      <c r="L31" s="41"/>
      <c r="M31" s="44">
        <v>28</v>
      </c>
      <c r="N31" s="44">
        <v>10</v>
      </c>
      <c r="O31" s="44">
        <v>10</v>
      </c>
      <c r="P31" s="44">
        <v>0</v>
      </c>
      <c r="Q31" s="44">
        <v>0</v>
      </c>
    </row>
    <row r="32" spans="1:17" ht="14.25">
      <c r="A32" s="43">
        <v>29</v>
      </c>
      <c r="B32" s="43">
        <v>10</v>
      </c>
      <c r="C32" s="43">
        <v>2</v>
      </c>
      <c r="D32" s="43">
        <v>0</v>
      </c>
      <c r="E32" s="43">
        <v>0</v>
      </c>
      <c r="F32" s="41"/>
      <c r="G32" s="43">
        <v>29</v>
      </c>
      <c r="H32" s="43">
        <v>10</v>
      </c>
      <c r="I32" s="43">
        <v>4</v>
      </c>
      <c r="J32" s="43">
        <v>0</v>
      </c>
      <c r="K32" s="43">
        <v>0</v>
      </c>
      <c r="L32" s="41"/>
      <c r="M32" s="43">
        <v>29</v>
      </c>
      <c r="N32" s="43">
        <v>10</v>
      </c>
      <c r="O32" s="43">
        <v>10</v>
      </c>
      <c r="P32" s="43">
        <v>0</v>
      </c>
      <c r="Q32" s="43">
        <v>0</v>
      </c>
    </row>
    <row r="33" spans="1:17" ht="14.25">
      <c r="A33" s="44">
        <v>30</v>
      </c>
      <c r="B33" s="44">
        <v>10</v>
      </c>
      <c r="C33" s="44">
        <v>2</v>
      </c>
      <c r="D33" s="44">
        <v>0</v>
      </c>
      <c r="E33" s="44">
        <v>0</v>
      </c>
      <c r="F33" s="41"/>
      <c r="G33" s="44">
        <v>30</v>
      </c>
      <c r="H33" s="44">
        <v>10</v>
      </c>
      <c r="I33" s="44">
        <v>4</v>
      </c>
      <c r="J33" s="44">
        <v>0</v>
      </c>
      <c r="K33" s="44">
        <v>0</v>
      </c>
      <c r="L33" s="41"/>
      <c r="M33" s="44">
        <v>30</v>
      </c>
      <c r="N33" s="44">
        <v>10</v>
      </c>
      <c r="O33" s="44">
        <v>10</v>
      </c>
      <c r="P33" s="44">
        <v>0</v>
      </c>
      <c r="Q33" s="44">
        <v>0</v>
      </c>
    </row>
    <row r="34" spans="1:17" ht="14.25">
      <c r="A34" s="43">
        <v>31</v>
      </c>
      <c r="B34" s="43">
        <v>10</v>
      </c>
      <c r="C34" s="43">
        <v>2</v>
      </c>
      <c r="D34" s="43">
        <v>0</v>
      </c>
      <c r="E34" s="43">
        <v>0</v>
      </c>
      <c r="F34" s="41"/>
      <c r="G34" s="43">
        <v>31</v>
      </c>
      <c r="H34" s="43">
        <v>10</v>
      </c>
      <c r="I34" s="43">
        <v>4</v>
      </c>
      <c r="J34" s="43">
        <v>0</v>
      </c>
      <c r="K34" s="43">
        <v>0</v>
      </c>
      <c r="L34" s="41"/>
      <c r="M34" s="43">
        <v>31</v>
      </c>
      <c r="N34" s="43">
        <v>10</v>
      </c>
      <c r="O34" s="43">
        <v>10</v>
      </c>
      <c r="P34" s="43">
        <v>0</v>
      </c>
      <c r="Q34" s="43">
        <v>0</v>
      </c>
    </row>
    <row r="35" spans="1:17" ht="14.25">
      <c r="A35" s="44">
        <v>32</v>
      </c>
      <c r="B35" s="44">
        <v>10</v>
      </c>
      <c r="C35" s="44">
        <v>2</v>
      </c>
      <c r="D35" s="44">
        <v>0</v>
      </c>
      <c r="E35" s="44">
        <v>0</v>
      </c>
      <c r="F35" s="41"/>
      <c r="G35" s="44">
        <v>32</v>
      </c>
      <c r="H35" s="44">
        <v>10</v>
      </c>
      <c r="I35" s="44">
        <v>4</v>
      </c>
      <c r="J35" s="44">
        <v>0</v>
      </c>
      <c r="K35" s="44">
        <v>0</v>
      </c>
      <c r="L35" s="41"/>
      <c r="M35" s="44">
        <v>32</v>
      </c>
      <c r="N35" s="44">
        <v>10</v>
      </c>
      <c r="O35" s="44">
        <v>10</v>
      </c>
      <c r="P35" s="44">
        <v>0</v>
      </c>
      <c r="Q35" s="44">
        <v>0</v>
      </c>
    </row>
    <row r="36" spans="1:17" ht="14.25">
      <c r="A36" s="43">
        <v>33</v>
      </c>
      <c r="B36" s="43">
        <v>10</v>
      </c>
      <c r="C36" s="43">
        <v>2</v>
      </c>
      <c r="D36" s="43">
        <v>0</v>
      </c>
      <c r="E36" s="43">
        <v>0</v>
      </c>
      <c r="F36" s="41"/>
      <c r="G36" s="43">
        <v>33</v>
      </c>
      <c r="H36" s="43">
        <v>10</v>
      </c>
      <c r="I36" s="43">
        <v>4</v>
      </c>
      <c r="J36" s="43">
        <v>0</v>
      </c>
      <c r="K36" s="43">
        <v>0</v>
      </c>
      <c r="L36" s="41"/>
      <c r="M36" s="43">
        <v>33</v>
      </c>
      <c r="N36" s="43">
        <v>10</v>
      </c>
      <c r="O36" s="43">
        <v>10</v>
      </c>
      <c r="P36" s="43">
        <v>0</v>
      </c>
      <c r="Q36" s="43">
        <v>0</v>
      </c>
    </row>
    <row r="37" spans="1:17" ht="14.25">
      <c r="A37" s="44">
        <v>34</v>
      </c>
      <c r="B37" s="44">
        <v>10</v>
      </c>
      <c r="C37" s="44">
        <v>2</v>
      </c>
      <c r="D37" s="44">
        <v>0</v>
      </c>
      <c r="E37" s="44">
        <v>0</v>
      </c>
      <c r="F37" s="41"/>
      <c r="G37" s="44">
        <v>34</v>
      </c>
      <c r="H37" s="44">
        <v>10</v>
      </c>
      <c r="I37" s="44">
        <v>4</v>
      </c>
      <c r="J37" s="44">
        <v>0</v>
      </c>
      <c r="K37" s="44">
        <v>0</v>
      </c>
      <c r="L37" s="41"/>
      <c r="M37" s="44">
        <v>34</v>
      </c>
      <c r="N37" s="44">
        <v>10</v>
      </c>
      <c r="O37" s="44">
        <v>10</v>
      </c>
      <c r="P37" s="44">
        <v>0</v>
      </c>
      <c r="Q37" s="44">
        <v>0</v>
      </c>
    </row>
    <row r="38" spans="1:17" ht="14.25">
      <c r="A38" s="43">
        <v>35</v>
      </c>
      <c r="B38" s="43">
        <v>10</v>
      </c>
      <c r="C38" s="43">
        <v>2</v>
      </c>
      <c r="D38" s="43">
        <v>0</v>
      </c>
      <c r="E38" s="43">
        <v>0</v>
      </c>
      <c r="F38" s="41"/>
      <c r="G38" s="43">
        <v>35</v>
      </c>
      <c r="H38" s="43">
        <v>10</v>
      </c>
      <c r="I38" s="43">
        <v>4</v>
      </c>
      <c r="J38" s="43">
        <v>0</v>
      </c>
      <c r="K38" s="43">
        <v>0</v>
      </c>
      <c r="L38" s="41"/>
      <c r="M38" s="43">
        <v>35</v>
      </c>
      <c r="N38" s="43">
        <v>10</v>
      </c>
      <c r="O38" s="43">
        <v>10</v>
      </c>
      <c r="P38" s="43">
        <v>0</v>
      </c>
      <c r="Q38" s="43">
        <v>0</v>
      </c>
    </row>
    <row r="39" spans="1:17" ht="14.25">
      <c r="A39" s="44">
        <v>36</v>
      </c>
      <c r="B39" s="44">
        <v>10</v>
      </c>
      <c r="C39" s="44">
        <v>2</v>
      </c>
      <c r="D39" s="44">
        <v>0</v>
      </c>
      <c r="E39" s="44">
        <v>0</v>
      </c>
      <c r="F39" s="41"/>
      <c r="G39" s="44">
        <v>36</v>
      </c>
      <c r="H39" s="44">
        <v>10</v>
      </c>
      <c r="I39" s="44">
        <v>4</v>
      </c>
      <c r="J39" s="44">
        <v>0</v>
      </c>
      <c r="K39" s="44">
        <v>0</v>
      </c>
      <c r="L39" s="41"/>
      <c r="M39" s="44">
        <v>36</v>
      </c>
      <c r="N39" s="44">
        <v>10</v>
      </c>
      <c r="O39" s="44">
        <v>10</v>
      </c>
      <c r="P39" s="44">
        <v>0</v>
      </c>
      <c r="Q39" s="44">
        <v>0</v>
      </c>
    </row>
    <row r="40" spans="1:17" ht="14.25">
      <c r="A40" s="43">
        <v>37</v>
      </c>
      <c r="B40" s="43">
        <v>10</v>
      </c>
      <c r="C40" s="43">
        <v>2</v>
      </c>
      <c r="D40" s="43">
        <v>0</v>
      </c>
      <c r="E40" s="43">
        <v>0</v>
      </c>
      <c r="F40" s="41"/>
      <c r="G40" s="43">
        <v>37</v>
      </c>
      <c r="H40" s="43">
        <v>10</v>
      </c>
      <c r="I40" s="43">
        <v>4</v>
      </c>
      <c r="J40" s="43">
        <v>0</v>
      </c>
      <c r="K40" s="43">
        <v>0</v>
      </c>
      <c r="L40" s="41"/>
      <c r="M40" s="43">
        <v>37</v>
      </c>
      <c r="N40" s="43">
        <v>10</v>
      </c>
      <c r="O40" s="43">
        <v>10</v>
      </c>
      <c r="P40" s="43">
        <v>0</v>
      </c>
      <c r="Q40" s="43">
        <v>0</v>
      </c>
    </row>
    <row r="41" spans="1:17" ht="14.25">
      <c r="A41" s="44">
        <v>38</v>
      </c>
      <c r="B41" s="44">
        <v>10</v>
      </c>
      <c r="C41" s="44">
        <v>2</v>
      </c>
      <c r="D41" s="44">
        <v>0</v>
      </c>
      <c r="E41" s="44">
        <v>0</v>
      </c>
      <c r="F41" s="41"/>
      <c r="G41" s="44">
        <v>38</v>
      </c>
      <c r="H41" s="44">
        <v>10</v>
      </c>
      <c r="I41" s="44">
        <v>4</v>
      </c>
      <c r="J41" s="44">
        <v>0</v>
      </c>
      <c r="K41" s="44">
        <v>0</v>
      </c>
      <c r="L41" s="41"/>
      <c r="M41" s="44">
        <v>38</v>
      </c>
      <c r="N41" s="44">
        <v>10</v>
      </c>
      <c r="O41" s="44">
        <v>10</v>
      </c>
      <c r="P41" s="44">
        <v>0</v>
      </c>
      <c r="Q41" s="44">
        <v>0</v>
      </c>
    </row>
    <row r="42" spans="1:17" ht="14.25">
      <c r="A42" s="43">
        <v>39</v>
      </c>
      <c r="B42" s="43">
        <v>10</v>
      </c>
      <c r="C42" s="43">
        <v>2</v>
      </c>
      <c r="D42" s="43">
        <v>0</v>
      </c>
      <c r="E42" s="43">
        <v>0</v>
      </c>
      <c r="F42" s="41"/>
      <c r="G42" s="43">
        <v>39</v>
      </c>
      <c r="H42" s="43">
        <v>10</v>
      </c>
      <c r="I42" s="43">
        <v>4</v>
      </c>
      <c r="J42" s="43">
        <v>0</v>
      </c>
      <c r="K42" s="43">
        <v>0</v>
      </c>
      <c r="L42" s="41"/>
      <c r="M42" s="43">
        <v>39</v>
      </c>
      <c r="N42" s="43">
        <v>10</v>
      </c>
      <c r="O42" s="43">
        <v>10</v>
      </c>
      <c r="P42" s="43">
        <v>0</v>
      </c>
      <c r="Q42" s="43">
        <v>0</v>
      </c>
    </row>
    <row r="43" spans="1:17" ht="14.25">
      <c r="A43" s="44">
        <v>40</v>
      </c>
      <c r="B43" s="44">
        <v>10</v>
      </c>
      <c r="C43" s="44">
        <v>2</v>
      </c>
      <c r="D43" s="44">
        <v>0</v>
      </c>
      <c r="E43" s="44">
        <v>0</v>
      </c>
      <c r="F43" s="41"/>
      <c r="G43" s="44">
        <v>40</v>
      </c>
      <c r="H43" s="44">
        <v>10</v>
      </c>
      <c r="I43" s="44">
        <v>4</v>
      </c>
      <c r="J43" s="44">
        <v>0</v>
      </c>
      <c r="K43" s="44">
        <v>0</v>
      </c>
      <c r="L43" s="41"/>
      <c r="M43" s="44">
        <v>40</v>
      </c>
      <c r="N43" s="44">
        <v>10</v>
      </c>
      <c r="O43" s="44">
        <v>10</v>
      </c>
      <c r="P43" s="44">
        <v>0</v>
      </c>
      <c r="Q43" s="44">
        <v>0</v>
      </c>
    </row>
    <row r="44" spans="1:17" ht="14.25">
      <c r="A44" s="43">
        <v>41</v>
      </c>
      <c r="B44" s="43">
        <v>10</v>
      </c>
      <c r="C44" s="43">
        <v>2</v>
      </c>
      <c r="D44" s="43">
        <v>0</v>
      </c>
      <c r="E44" s="43">
        <v>0</v>
      </c>
      <c r="F44" s="41"/>
      <c r="G44" s="43">
        <v>41</v>
      </c>
      <c r="H44" s="43">
        <v>10</v>
      </c>
      <c r="I44" s="43">
        <v>4</v>
      </c>
      <c r="J44" s="43">
        <v>0</v>
      </c>
      <c r="K44" s="43">
        <v>0</v>
      </c>
      <c r="L44" s="41"/>
      <c r="M44" s="43">
        <v>41</v>
      </c>
      <c r="N44" s="43">
        <v>10</v>
      </c>
      <c r="O44" s="43">
        <v>10</v>
      </c>
      <c r="P44" s="43">
        <v>0</v>
      </c>
      <c r="Q44" s="43">
        <v>0</v>
      </c>
    </row>
    <row r="45" spans="1:17" ht="14.25">
      <c r="A45" s="44">
        <v>42</v>
      </c>
      <c r="B45" s="44">
        <v>10</v>
      </c>
      <c r="C45" s="44">
        <v>2</v>
      </c>
      <c r="D45" s="44">
        <v>0</v>
      </c>
      <c r="E45" s="44">
        <v>0</v>
      </c>
      <c r="F45" s="41"/>
      <c r="G45" s="44">
        <v>42</v>
      </c>
      <c r="H45" s="44">
        <v>10</v>
      </c>
      <c r="I45" s="44">
        <v>4</v>
      </c>
      <c r="J45" s="44">
        <v>0</v>
      </c>
      <c r="K45" s="44">
        <v>0</v>
      </c>
      <c r="L45" s="41"/>
      <c r="M45" s="44">
        <v>42</v>
      </c>
      <c r="N45" s="44">
        <v>10</v>
      </c>
      <c r="O45" s="44">
        <v>10</v>
      </c>
      <c r="P45" s="44">
        <v>0</v>
      </c>
      <c r="Q45" s="44">
        <v>0</v>
      </c>
    </row>
    <row r="46" spans="1:17" ht="14.25">
      <c r="A46" s="43">
        <v>43</v>
      </c>
      <c r="B46" s="43">
        <v>10</v>
      </c>
      <c r="C46" s="43">
        <v>2</v>
      </c>
      <c r="D46" s="43">
        <v>0</v>
      </c>
      <c r="E46" s="43">
        <v>0</v>
      </c>
      <c r="F46" s="41"/>
      <c r="G46" s="43">
        <v>43</v>
      </c>
      <c r="H46" s="43">
        <v>10</v>
      </c>
      <c r="I46" s="43">
        <v>4</v>
      </c>
      <c r="J46" s="43">
        <v>0</v>
      </c>
      <c r="K46" s="43">
        <v>0</v>
      </c>
      <c r="L46" s="41"/>
      <c r="M46" s="43">
        <v>43</v>
      </c>
      <c r="N46" s="43">
        <v>10</v>
      </c>
      <c r="O46" s="43">
        <v>10</v>
      </c>
      <c r="P46" s="43">
        <v>0</v>
      </c>
      <c r="Q46" s="43">
        <v>0</v>
      </c>
    </row>
    <row r="47" spans="1:17" ht="14.25">
      <c r="A47" s="44">
        <v>44</v>
      </c>
      <c r="B47" s="44">
        <v>10</v>
      </c>
      <c r="C47" s="44">
        <v>2</v>
      </c>
      <c r="D47" s="44">
        <v>0</v>
      </c>
      <c r="E47" s="44">
        <v>0</v>
      </c>
      <c r="F47" s="41"/>
      <c r="G47" s="44">
        <v>44</v>
      </c>
      <c r="H47" s="44">
        <v>10</v>
      </c>
      <c r="I47" s="44">
        <v>4</v>
      </c>
      <c r="J47" s="44">
        <v>0</v>
      </c>
      <c r="K47" s="44">
        <v>0</v>
      </c>
      <c r="L47" s="41"/>
      <c r="M47" s="44">
        <v>44</v>
      </c>
      <c r="N47" s="44">
        <v>10</v>
      </c>
      <c r="O47" s="44">
        <v>10</v>
      </c>
      <c r="P47" s="44">
        <v>0</v>
      </c>
      <c r="Q47" s="44">
        <v>0</v>
      </c>
    </row>
    <row r="48" spans="1:17" ht="14.25">
      <c r="A48" s="43">
        <v>45</v>
      </c>
      <c r="B48" s="43">
        <v>10</v>
      </c>
      <c r="C48" s="43">
        <v>2</v>
      </c>
      <c r="D48" s="43">
        <v>0</v>
      </c>
      <c r="E48" s="43">
        <v>0</v>
      </c>
      <c r="F48" s="41"/>
      <c r="G48" s="43">
        <v>45</v>
      </c>
      <c r="H48" s="43">
        <v>10</v>
      </c>
      <c r="I48" s="43">
        <v>4</v>
      </c>
      <c r="J48" s="43">
        <v>0</v>
      </c>
      <c r="K48" s="43">
        <v>0</v>
      </c>
      <c r="L48" s="41"/>
      <c r="M48" s="43">
        <v>45</v>
      </c>
      <c r="N48" s="43">
        <v>10</v>
      </c>
      <c r="O48" s="43">
        <v>10</v>
      </c>
      <c r="P48" s="43">
        <v>0</v>
      </c>
      <c r="Q48" s="43">
        <v>0</v>
      </c>
    </row>
    <row r="49" spans="1:17" ht="14.25">
      <c r="A49" s="44">
        <v>46</v>
      </c>
      <c r="B49" s="44">
        <v>10</v>
      </c>
      <c r="C49" s="44">
        <v>2</v>
      </c>
      <c r="D49" s="44">
        <v>0</v>
      </c>
      <c r="E49" s="44">
        <v>0</v>
      </c>
      <c r="F49" s="41"/>
      <c r="G49" s="44">
        <v>46</v>
      </c>
      <c r="H49" s="44">
        <v>10</v>
      </c>
      <c r="I49" s="44">
        <v>4</v>
      </c>
      <c r="J49" s="44">
        <v>0</v>
      </c>
      <c r="K49" s="44">
        <v>0</v>
      </c>
      <c r="L49" s="41"/>
      <c r="M49" s="44">
        <v>46</v>
      </c>
      <c r="N49" s="44">
        <v>10</v>
      </c>
      <c r="O49" s="44">
        <v>10</v>
      </c>
      <c r="P49" s="44">
        <v>0</v>
      </c>
      <c r="Q49" s="44">
        <v>0</v>
      </c>
    </row>
    <row r="50" spans="1:17" ht="14.25">
      <c r="A50" s="43">
        <v>47</v>
      </c>
      <c r="B50" s="43">
        <v>10</v>
      </c>
      <c r="C50" s="43">
        <v>2</v>
      </c>
      <c r="D50" s="43">
        <v>0</v>
      </c>
      <c r="E50" s="43">
        <v>0</v>
      </c>
      <c r="F50" s="41"/>
      <c r="G50" s="43">
        <v>47</v>
      </c>
      <c r="H50" s="43">
        <v>10</v>
      </c>
      <c r="I50" s="43">
        <v>4</v>
      </c>
      <c r="J50" s="43">
        <v>0</v>
      </c>
      <c r="K50" s="43">
        <v>0</v>
      </c>
      <c r="L50" s="41"/>
      <c r="M50" s="43">
        <v>47</v>
      </c>
      <c r="N50" s="43">
        <v>10</v>
      </c>
      <c r="O50" s="43">
        <v>10</v>
      </c>
      <c r="P50" s="43">
        <v>0</v>
      </c>
      <c r="Q50" s="43">
        <v>0</v>
      </c>
    </row>
    <row r="51" spans="1:17" ht="14.25">
      <c r="A51" s="44">
        <v>48</v>
      </c>
      <c r="B51" s="44">
        <v>10</v>
      </c>
      <c r="C51" s="44">
        <v>2</v>
      </c>
      <c r="D51" s="44">
        <v>0</v>
      </c>
      <c r="E51" s="44">
        <v>0</v>
      </c>
      <c r="F51" s="41"/>
      <c r="G51" s="44">
        <v>48</v>
      </c>
      <c r="H51" s="44">
        <v>10</v>
      </c>
      <c r="I51" s="44">
        <v>4</v>
      </c>
      <c r="J51" s="44">
        <v>0</v>
      </c>
      <c r="K51" s="44">
        <v>0</v>
      </c>
      <c r="L51" s="41"/>
      <c r="M51" s="44">
        <v>48</v>
      </c>
      <c r="N51" s="44">
        <v>10</v>
      </c>
      <c r="O51" s="44">
        <v>10</v>
      </c>
      <c r="P51" s="44">
        <v>0</v>
      </c>
      <c r="Q51" s="44">
        <v>0</v>
      </c>
    </row>
    <row r="52" spans="1:17" ht="14.25">
      <c r="A52" s="43">
        <v>49</v>
      </c>
      <c r="B52" s="43">
        <v>10</v>
      </c>
      <c r="C52" s="43">
        <v>2</v>
      </c>
      <c r="D52" s="43">
        <v>0</v>
      </c>
      <c r="E52" s="43">
        <v>0</v>
      </c>
      <c r="F52" s="41"/>
      <c r="G52" s="43">
        <v>49</v>
      </c>
      <c r="H52" s="43">
        <v>10</v>
      </c>
      <c r="I52" s="43">
        <v>4</v>
      </c>
      <c r="J52" s="43">
        <v>0</v>
      </c>
      <c r="K52" s="43">
        <v>0</v>
      </c>
      <c r="L52" s="41"/>
      <c r="M52" s="43">
        <v>49</v>
      </c>
      <c r="N52" s="43">
        <v>10</v>
      </c>
      <c r="O52" s="43">
        <v>10</v>
      </c>
      <c r="P52" s="43">
        <v>0</v>
      </c>
      <c r="Q52" s="43">
        <v>0</v>
      </c>
    </row>
    <row r="53" spans="1:17" ht="14.25">
      <c r="A53" s="44">
        <v>50</v>
      </c>
      <c r="B53" s="44">
        <v>10</v>
      </c>
      <c r="C53" s="44">
        <v>2</v>
      </c>
      <c r="D53" s="44">
        <v>0</v>
      </c>
      <c r="E53" s="44">
        <v>0</v>
      </c>
      <c r="F53" s="41"/>
      <c r="G53" s="44">
        <v>50</v>
      </c>
      <c r="H53" s="44">
        <v>10</v>
      </c>
      <c r="I53" s="44">
        <v>4</v>
      </c>
      <c r="J53" s="44">
        <v>0</v>
      </c>
      <c r="K53" s="44">
        <v>0</v>
      </c>
      <c r="L53" s="41"/>
      <c r="M53" s="44">
        <v>50</v>
      </c>
      <c r="N53" s="44">
        <v>10</v>
      </c>
      <c r="O53" s="44">
        <v>10</v>
      </c>
      <c r="P53" s="44">
        <v>0</v>
      </c>
      <c r="Q53" s="44">
        <v>0</v>
      </c>
    </row>
    <row r="54" spans="1:17" ht="14.25">
      <c r="A54" s="43">
        <v>51</v>
      </c>
      <c r="B54" s="43">
        <v>10</v>
      </c>
      <c r="C54" s="43">
        <v>2</v>
      </c>
      <c r="D54" s="43">
        <v>0</v>
      </c>
      <c r="E54" s="43">
        <v>0</v>
      </c>
      <c r="F54" s="41"/>
      <c r="G54" s="43">
        <v>51</v>
      </c>
      <c r="H54" s="43">
        <v>10</v>
      </c>
      <c r="I54" s="43">
        <v>4</v>
      </c>
      <c r="J54" s="43">
        <v>0</v>
      </c>
      <c r="K54" s="43">
        <v>0</v>
      </c>
      <c r="L54" s="41"/>
      <c r="M54" s="43">
        <v>51</v>
      </c>
      <c r="N54" s="43">
        <v>10</v>
      </c>
      <c r="O54" s="43">
        <v>10</v>
      </c>
      <c r="P54" s="43">
        <v>0</v>
      </c>
      <c r="Q54" s="43">
        <v>0</v>
      </c>
    </row>
    <row r="55" spans="1:17" ht="14.25">
      <c r="A55" s="44">
        <v>52</v>
      </c>
      <c r="B55" s="44">
        <v>10</v>
      </c>
      <c r="C55" s="44">
        <v>2</v>
      </c>
      <c r="D55" s="44">
        <v>0</v>
      </c>
      <c r="E55" s="44">
        <v>0</v>
      </c>
      <c r="F55" s="41"/>
      <c r="G55" s="44">
        <v>52</v>
      </c>
      <c r="H55" s="44">
        <v>10</v>
      </c>
      <c r="I55" s="44">
        <v>4</v>
      </c>
      <c r="J55" s="44">
        <v>0</v>
      </c>
      <c r="K55" s="44">
        <v>0</v>
      </c>
      <c r="L55" s="41"/>
      <c r="M55" s="44">
        <v>52</v>
      </c>
      <c r="N55" s="44">
        <v>10</v>
      </c>
      <c r="O55" s="44">
        <v>10</v>
      </c>
      <c r="P55" s="44">
        <v>0</v>
      </c>
      <c r="Q55" s="44">
        <v>0</v>
      </c>
    </row>
    <row r="56" spans="1:17" ht="14.25">
      <c r="A56" s="43">
        <v>53</v>
      </c>
      <c r="B56" s="43">
        <v>10</v>
      </c>
      <c r="C56" s="43">
        <v>2</v>
      </c>
      <c r="D56" s="43">
        <v>0</v>
      </c>
      <c r="E56" s="43">
        <v>0</v>
      </c>
      <c r="F56" s="41"/>
      <c r="G56" s="43">
        <v>53</v>
      </c>
      <c r="H56" s="43">
        <v>10</v>
      </c>
      <c r="I56" s="43">
        <v>4</v>
      </c>
      <c r="J56" s="43">
        <v>0</v>
      </c>
      <c r="K56" s="43">
        <v>0</v>
      </c>
      <c r="L56" s="41"/>
      <c r="M56" s="43">
        <v>53</v>
      </c>
      <c r="N56" s="43">
        <v>10</v>
      </c>
      <c r="O56" s="43">
        <v>10</v>
      </c>
      <c r="P56" s="43">
        <v>0</v>
      </c>
      <c r="Q56" s="43">
        <v>0</v>
      </c>
    </row>
    <row r="57" spans="1:17" ht="14.25">
      <c r="A57" s="44">
        <v>54</v>
      </c>
      <c r="B57" s="44">
        <v>10</v>
      </c>
      <c r="C57" s="44">
        <v>2</v>
      </c>
      <c r="D57" s="44">
        <v>0</v>
      </c>
      <c r="E57" s="44">
        <v>0</v>
      </c>
      <c r="F57" s="41"/>
      <c r="G57" s="44">
        <v>54</v>
      </c>
      <c r="H57" s="44">
        <v>10</v>
      </c>
      <c r="I57" s="44">
        <v>4</v>
      </c>
      <c r="J57" s="44">
        <v>0</v>
      </c>
      <c r="K57" s="44">
        <v>0</v>
      </c>
      <c r="L57" s="41"/>
      <c r="M57" s="44">
        <v>54</v>
      </c>
      <c r="N57" s="44">
        <v>10</v>
      </c>
      <c r="O57" s="44">
        <v>10</v>
      </c>
      <c r="P57" s="44">
        <v>0</v>
      </c>
      <c r="Q57" s="44">
        <v>0</v>
      </c>
    </row>
    <row r="58" spans="1:17" ht="14.25">
      <c r="A58" s="43">
        <v>55</v>
      </c>
      <c r="B58" s="43">
        <v>10</v>
      </c>
      <c r="C58" s="43">
        <v>2</v>
      </c>
      <c r="D58" s="43">
        <v>0</v>
      </c>
      <c r="E58" s="43">
        <v>0</v>
      </c>
      <c r="F58" s="41"/>
      <c r="G58" s="43">
        <v>55</v>
      </c>
      <c r="H58" s="43">
        <v>10</v>
      </c>
      <c r="I58" s="43">
        <v>4</v>
      </c>
      <c r="J58" s="43">
        <v>0</v>
      </c>
      <c r="K58" s="43">
        <v>0</v>
      </c>
      <c r="L58" s="41"/>
      <c r="M58" s="43">
        <v>55</v>
      </c>
      <c r="N58" s="43">
        <v>10</v>
      </c>
      <c r="O58" s="43">
        <v>10</v>
      </c>
      <c r="P58" s="43">
        <v>0</v>
      </c>
      <c r="Q58" s="43">
        <v>0</v>
      </c>
    </row>
    <row r="59" spans="1:17" ht="14.25">
      <c r="A59" s="44">
        <v>56</v>
      </c>
      <c r="B59" s="44">
        <v>10</v>
      </c>
      <c r="C59" s="44">
        <v>2</v>
      </c>
      <c r="D59" s="44">
        <v>0</v>
      </c>
      <c r="E59" s="44">
        <v>0</v>
      </c>
      <c r="F59" s="41"/>
      <c r="G59" s="44">
        <v>56</v>
      </c>
      <c r="H59" s="44">
        <v>10</v>
      </c>
      <c r="I59" s="44">
        <v>4</v>
      </c>
      <c r="J59" s="44">
        <v>0</v>
      </c>
      <c r="K59" s="44">
        <v>0</v>
      </c>
      <c r="L59" s="41"/>
      <c r="M59" s="44">
        <v>56</v>
      </c>
      <c r="N59" s="44">
        <v>10</v>
      </c>
      <c r="O59" s="44">
        <v>10</v>
      </c>
      <c r="P59" s="44">
        <v>0</v>
      </c>
      <c r="Q59" s="44">
        <v>0</v>
      </c>
    </row>
    <row r="60" spans="1:17" ht="14.25">
      <c r="A60" s="43">
        <v>57</v>
      </c>
      <c r="B60" s="43">
        <v>10</v>
      </c>
      <c r="C60" s="43">
        <v>2</v>
      </c>
      <c r="D60" s="43">
        <v>0</v>
      </c>
      <c r="E60" s="43">
        <v>0</v>
      </c>
      <c r="F60" s="41"/>
      <c r="G60" s="43">
        <v>57</v>
      </c>
      <c r="H60" s="43">
        <v>10</v>
      </c>
      <c r="I60" s="43">
        <v>4</v>
      </c>
      <c r="J60" s="43">
        <v>0</v>
      </c>
      <c r="K60" s="43">
        <v>0</v>
      </c>
      <c r="L60" s="41"/>
      <c r="M60" s="43">
        <v>57</v>
      </c>
      <c r="N60" s="43">
        <v>10</v>
      </c>
      <c r="O60" s="43">
        <v>10</v>
      </c>
      <c r="P60" s="43">
        <v>0</v>
      </c>
      <c r="Q60" s="43">
        <v>0</v>
      </c>
    </row>
    <row r="61" spans="1:17" ht="14.25">
      <c r="A61" s="44">
        <v>58</v>
      </c>
      <c r="B61" s="44">
        <v>10</v>
      </c>
      <c r="C61" s="44">
        <v>2</v>
      </c>
      <c r="D61" s="44">
        <v>0</v>
      </c>
      <c r="E61" s="44">
        <v>0</v>
      </c>
      <c r="F61" s="41"/>
      <c r="G61" s="44">
        <v>58</v>
      </c>
      <c r="H61" s="44">
        <v>10</v>
      </c>
      <c r="I61" s="44">
        <v>4</v>
      </c>
      <c r="J61" s="44">
        <v>0</v>
      </c>
      <c r="K61" s="44">
        <v>0</v>
      </c>
      <c r="L61" s="41"/>
      <c r="M61" s="44">
        <v>58</v>
      </c>
      <c r="N61" s="44">
        <v>10</v>
      </c>
      <c r="O61" s="44">
        <v>10</v>
      </c>
      <c r="P61" s="44">
        <v>0</v>
      </c>
      <c r="Q61" s="44">
        <v>0</v>
      </c>
    </row>
    <row r="62" spans="1:17" ht="14.25">
      <c r="A62" s="43">
        <v>59</v>
      </c>
      <c r="B62" s="43">
        <v>10</v>
      </c>
      <c r="C62" s="43">
        <v>2</v>
      </c>
      <c r="D62" s="43">
        <v>0</v>
      </c>
      <c r="E62" s="43">
        <v>0</v>
      </c>
      <c r="F62" s="41"/>
      <c r="G62" s="43">
        <v>59</v>
      </c>
      <c r="H62" s="43">
        <v>10</v>
      </c>
      <c r="I62" s="43">
        <v>4</v>
      </c>
      <c r="J62" s="43">
        <v>0</v>
      </c>
      <c r="K62" s="43">
        <v>0</v>
      </c>
      <c r="L62" s="41"/>
      <c r="M62" s="43">
        <v>59</v>
      </c>
      <c r="N62" s="43">
        <v>10</v>
      </c>
      <c r="O62" s="43">
        <v>10</v>
      </c>
      <c r="P62" s="43">
        <v>0</v>
      </c>
      <c r="Q62" s="43">
        <v>0</v>
      </c>
    </row>
    <row r="63" spans="1:17" ht="14.25">
      <c r="A63" s="44">
        <v>60</v>
      </c>
      <c r="B63" s="44">
        <v>10</v>
      </c>
      <c r="C63" s="44">
        <v>2</v>
      </c>
      <c r="D63" s="44">
        <v>0</v>
      </c>
      <c r="E63" s="44">
        <v>0</v>
      </c>
      <c r="F63" s="41"/>
      <c r="G63" s="44">
        <v>60</v>
      </c>
      <c r="H63" s="44">
        <v>10</v>
      </c>
      <c r="I63" s="44">
        <v>4</v>
      </c>
      <c r="J63" s="44">
        <v>0</v>
      </c>
      <c r="K63" s="44">
        <v>0</v>
      </c>
      <c r="L63" s="41"/>
      <c r="M63" s="44">
        <v>60</v>
      </c>
      <c r="N63" s="44">
        <v>10</v>
      </c>
      <c r="O63" s="44">
        <v>10</v>
      </c>
      <c r="P63" s="44">
        <v>0</v>
      </c>
      <c r="Q63" s="44">
        <v>0</v>
      </c>
    </row>
    <row r="64" spans="1:17" ht="14.25">
      <c r="A64" s="43">
        <v>61</v>
      </c>
      <c r="B64" s="43">
        <v>10</v>
      </c>
      <c r="C64" s="43">
        <v>2</v>
      </c>
      <c r="D64" s="43">
        <v>0</v>
      </c>
      <c r="E64" s="43">
        <v>0</v>
      </c>
      <c r="F64" s="41"/>
      <c r="G64" s="43">
        <v>61</v>
      </c>
      <c r="H64" s="43">
        <v>10</v>
      </c>
      <c r="I64" s="43">
        <v>4</v>
      </c>
      <c r="J64" s="43">
        <v>0</v>
      </c>
      <c r="K64" s="43">
        <v>0</v>
      </c>
      <c r="L64" s="41"/>
      <c r="M64" s="43">
        <v>61</v>
      </c>
      <c r="N64" s="43">
        <v>10</v>
      </c>
      <c r="O64" s="43">
        <v>10</v>
      </c>
      <c r="P64" s="43">
        <v>0</v>
      </c>
      <c r="Q64" s="43">
        <v>0</v>
      </c>
    </row>
    <row r="65" spans="1:17" ht="14.25">
      <c r="A65" s="44">
        <v>62</v>
      </c>
      <c r="B65" s="44">
        <v>10</v>
      </c>
      <c r="C65" s="44">
        <v>2</v>
      </c>
      <c r="D65" s="44">
        <v>0</v>
      </c>
      <c r="E65" s="44">
        <v>0</v>
      </c>
      <c r="F65" s="41"/>
      <c r="G65" s="44">
        <v>62</v>
      </c>
      <c r="H65" s="44">
        <v>10</v>
      </c>
      <c r="I65" s="44">
        <v>4</v>
      </c>
      <c r="J65" s="44">
        <v>0</v>
      </c>
      <c r="K65" s="44">
        <v>0</v>
      </c>
      <c r="L65" s="41"/>
      <c r="M65" s="44">
        <v>62</v>
      </c>
      <c r="N65" s="44">
        <v>10</v>
      </c>
      <c r="O65" s="44">
        <v>10</v>
      </c>
      <c r="P65" s="44">
        <v>0</v>
      </c>
      <c r="Q65" s="44">
        <v>0</v>
      </c>
    </row>
    <row r="66" spans="1:17" ht="14.25">
      <c r="A66" s="43">
        <v>63</v>
      </c>
      <c r="B66" s="43">
        <v>10</v>
      </c>
      <c r="C66" s="43">
        <v>2</v>
      </c>
      <c r="D66" s="43">
        <v>0</v>
      </c>
      <c r="E66" s="43">
        <v>0</v>
      </c>
      <c r="F66" s="41"/>
      <c r="G66" s="43">
        <v>63</v>
      </c>
      <c r="H66" s="43">
        <v>10</v>
      </c>
      <c r="I66" s="43">
        <v>4</v>
      </c>
      <c r="J66" s="43">
        <v>0</v>
      </c>
      <c r="K66" s="43">
        <v>0</v>
      </c>
      <c r="L66" s="41"/>
      <c r="M66" s="43">
        <v>63</v>
      </c>
      <c r="N66" s="43">
        <v>10</v>
      </c>
      <c r="O66" s="43">
        <v>10</v>
      </c>
      <c r="P66" s="43">
        <v>0</v>
      </c>
      <c r="Q66" s="43">
        <v>0</v>
      </c>
    </row>
    <row r="67" spans="1:17" ht="14.25">
      <c r="A67" s="44">
        <v>64</v>
      </c>
      <c r="B67" s="44">
        <v>10</v>
      </c>
      <c r="C67" s="44">
        <v>2</v>
      </c>
      <c r="D67" s="44">
        <v>0</v>
      </c>
      <c r="E67" s="44">
        <v>0</v>
      </c>
      <c r="F67" s="41"/>
      <c r="G67" s="44">
        <v>64</v>
      </c>
      <c r="H67" s="44">
        <v>10</v>
      </c>
      <c r="I67" s="44">
        <v>4</v>
      </c>
      <c r="J67" s="44">
        <v>0</v>
      </c>
      <c r="K67" s="44">
        <v>0</v>
      </c>
      <c r="L67" s="41"/>
      <c r="M67" s="44">
        <v>64</v>
      </c>
      <c r="N67" s="44">
        <v>10</v>
      </c>
      <c r="O67" s="44">
        <v>10</v>
      </c>
      <c r="P67" s="44">
        <v>0</v>
      </c>
      <c r="Q67" s="44">
        <v>0</v>
      </c>
    </row>
    <row r="68" spans="1:17" ht="14.25">
      <c r="A68" s="43">
        <v>65</v>
      </c>
      <c r="B68" s="43">
        <v>10</v>
      </c>
      <c r="C68" s="43">
        <v>2</v>
      </c>
      <c r="D68" s="43">
        <v>0</v>
      </c>
      <c r="E68" s="43">
        <v>0</v>
      </c>
      <c r="F68" s="41"/>
      <c r="G68" s="43">
        <v>65</v>
      </c>
      <c r="H68" s="43">
        <v>10</v>
      </c>
      <c r="I68" s="43">
        <v>4</v>
      </c>
      <c r="J68" s="43">
        <v>0</v>
      </c>
      <c r="K68" s="43">
        <v>0</v>
      </c>
      <c r="L68" s="41"/>
      <c r="M68" s="43">
        <v>65</v>
      </c>
      <c r="N68" s="43">
        <v>10</v>
      </c>
      <c r="O68" s="43">
        <v>10</v>
      </c>
      <c r="P68" s="43">
        <v>0</v>
      </c>
      <c r="Q68" s="43">
        <v>0</v>
      </c>
    </row>
    <row r="69" spans="1:17" ht="14.25">
      <c r="A69" s="44">
        <v>66</v>
      </c>
      <c r="B69" s="44">
        <v>10</v>
      </c>
      <c r="C69" s="44">
        <v>2</v>
      </c>
      <c r="D69" s="44">
        <v>0</v>
      </c>
      <c r="E69" s="44">
        <v>0</v>
      </c>
      <c r="F69" s="41"/>
      <c r="G69" s="44">
        <v>66</v>
      </c>
      <c r="H69" s="44">
        <v>10</v>
      </c>
      <c r="I69" s="44">
        <v>4</v>
      </c>
      <c r="J69" s="44">
        <v>0</v>
      </c>
      <c r="K69" s="44">
        <v>0</v>
      </c>
      <c r="L69" s="41"/>
      <c r="M69" s="44">
        <v>66</v>
      </c>
      <c r="N69" s="44">
        <v>10</v>
      </c>
      <c r="O69" s="44">
        <v>10</v>
      </c>
      <c r="P69" s="44">
        <v>0</v>
      </c>
      <c r="Q69" s="44">
        <v>0</v>
      </c>
    </row>
    <row r="70" spans="1:17" ht="14.25">
      <c r="A70" s="43">
        <v>67</v>
      </c>
      <c r="B70" s="43">
        <v>10</v>
      </c>
      <c r="C70" s="43">
        <v>2</v>
      </c>
      <c r="D70" s="43">
        <v>0</v>
      </c>
      <c r="E70" s="43">
        <v>0</v>
      </c>
      <c r="F70" s="41"/>
      <c r="G70" s="43">
        <v>67</v>
      </c>
      <c r="H70" s="43">
        <v>10</v>
      </c>
      <c r="I70" s="43">
        <v>4</v>
      </c>
      <c r="J70" s="43">
        <v>0</v>
      </c>
      <c r="K70" s="43">
        <v>0</v>
      </c>
      <c r="L70" s="41"/>
      <c r="M70" s="43">
        <v>67</v>
      </c>
      <c r="N70" s="43">
        <v>10</v>
      </c>
      <c r="O70" s="43">
        <v>10</v>
      </c>
      <c r="P70" s="43">
        <v>0</v>
      </c>
      <c r="Q70" s="43">
        <v>0</v>
      </c>
    </row>
    <row r="71" spans="1:17" ht="14.25">
      <c r="A71" s="44">
        <v>68</v>
      </c>
      <c r="B71" s="44">
        <v>10</v>
      </c>
      <c r="C71" s="44">
        <v>2</v>
      </c>
      <c r="D71" s="44">
        <v>0</v>
      </c>
      <c r="E71" s="44">
        <v>0</v>
      </c>
      <c r="F71" s="41"/>
      <c r="G71" s="44">
        <v>68</v>
      </c>
      <c r="H71" s="44">
        <v>10</v>
      </c>
      <c r="I71" s="44">
        <v>4</v>
      </c>
      <c r="J71" s="44">
        <v>0</v>
      </c>
      <c r="K71" s="44">
        <v>0</v>
      </c>
      <c r="L71" s="41"/>
      <c r="M71" s="44">
        <v>68</v>
      </c>
      <c r="N71" s="44">
        <v>10</v>
      </c>
      <c r="O71" s="44">
        <v>10</v>
      </c>
      <c r="P71" s="44">
        <v>0</v>
      </c>
      <c r="Q71" s="44">
        <v>0</v>
      </c>
    </row>
    <row r="72" spans="1:17" ht="14.25">
      <c r="A72" s="43">
        <v>69</v>
      </c>
      <c r="B72" s="43">
        <v>10</v>
      </c>
      <c r="C72" s="43">
        <v>2</v>
      </c>
      <c r="D72" s="43">
        <v>0</v>
      </c>
      <c r="E72" s="43">
        <v>0</v>
      </c>
      <c r="F72" s="41"/>
      <c r="G72" s="43">
        <v>69</v>
      </c>
      <c r="H72" s="43">
        <v>10</v>
      </c>
      <c r="I72" s="43">
        <v>4</v>
      </c>
      <c r="J72" s="43">
        <v>0</v>
      </c>
      <c r="K72" s="43">
        <v>0</v>
      </c>
      <c r="L72" s="41"/>
      <c r="M72" s="43">
        <v>69</v>
      </c>
      <c r="N72" s="43">
        <v>10</v>
      </c>
      <c r="O72" s="43">
        <v>10</v>
      </c>
      <c r="P72" s="43">
        <v>0</v>
      </c>
      <c r="Q72" s="43">
        <v>0</v>
      </c>
    </row>
    <row r="73" spans="1:17" ht="14.25">
      <c r="A73" s="44">
        <v>70</v>
      </c>
      <c r="B73" s="44">
        <v>10</v>
      </c>
      <c r="C73" s="44">
        <v>2</v>
      </c>
      <c r="D73" s="44">
        <v>0</v>
      </c>
      <c r="E73" s="44">
        <v>0</v>
      </c>
      <c r="F73" s="41"/>
      <c r="G73" s="44">
        <v>70</v>
      </c>
      <c r="H73" s="44">
        <v>10</v>
      </c>
      <c r="I73" s="44">
        <v>4</v>
      </c>
      <c r="J73" s="44">
        <v>0</v>
      </c>
      <c r="K73" s="44">
        <v>0</v>
      </c>
      <c r="L73" s="41"/>
      <c r="M73" s="44">
        <v>70</v>
      </c>
      <c r="N73" s="44">
        <v>10</v>
      </c>
      <c r="O73" s="44">
        <v>10</v>
      </c>
      <c r="P73" s="44">
        <v>0</v>
      </c>
      <c r="Q73" s="44">
        <v>0</v>
      </c>
    </row>
    <row r="74" spans="1:17" ht="14.25">
      <c r="A74" s="43">
        <v>71</v>
      </c>
      <c r="B74" s="43">
        <v>10</v>
      </c>
      <c r="C74" s="43">
        <v>2</v>
      </c>
      <c r="D74" s="43">
        <v>0</v>
      </c>
      <c r="E74" s="43">
        <v>0</v>
      </c>
      <c r="F74" s="41"/>
      <c r="G74" s="43">
        <v>71</v>
      </c>
      <c r="H74" s="43">
        <v>10</v>
      </c>
      <c r="I74" s="43">
        <v>4</v>
      </c>
      <c r="J74" s="43">
        <v>0</v>
      </c>
      <c r="K74" s="43">
        <v>0</v>
      </c>
      <c r="L74" s="41"/>
      <c r="M74" s="43">
        <v>71</v>
      </c>
      <c r="N74" s="43">
        <v>10</v>
      </c>
      <c r="O74" s="43">
        <v>10</v>
      </c>
      <c r="P74" s="43">
        <v>0</v>
      </c>
      <c r="Q74" s="43">
        <v>0</v>
      </c>
    </row>
    <row r="75" spans="1:17" ht="14.25">
      <c r="A75" s="44">
        <v>72</v>
      </c>
      <c r="B75" s="44">
        <v>10</v>
      </c>
      <c r="C75" s="44">
        <v>2</v>
      </c>
      <c r="D75" s="44">
        <v>0</v>
      </c>
      <c r="E75" s="44">
        <v>0</v>
      </c>
      <c r="F75" s="41"/>
      <c r="G75" s="44">
        <v>72</v>
      </c>
      <c r="H75" s="44">
        <v>10</v>
      </c>
      <c r="I75" s="44">
        <v>4</v>
      </c>
      <c r="J75" s="44">
        <v>0</v>
      </c>
      <c r="K75" s="44">
        <v>0</v>
      </c>
      <c r="L75" s="41"/>
      <c r="M75" s="44">
        <v>72</v>
      </c>
      <c r="N75" s="44">
        <v>10</v>
      </c>
      <c r="O75" s="44">
        <v>10</v>
      </c>
      <c r="P75" s="44">
        <v>0</v>
      </c>
      <c r="Q75" s="44">
        <v>0</v>
      </c>
    </row>
    <row r="76" spans="1:17" ht="14.25">
      <c r="A76" s="43">
        <v>73</v>
      </c>
      <c r="B76" s="43">
        <v>10</v>
      </c>
      <c r="C76" s="43">
        <v>2</v>
      </c>
      <c r="D76" s="43">
        <v>0</v>
      </c>
      <c r="E76" s="43">
        <v>0</v>
      </c>
      <c r="F76" s="41"/>
      <c r="G76" s="43">
        <v>73</v>
      </c>
      <c r="H76" s="43">
        <v>10</v>
      </c>
      <c r="I76" s="43">
        <v>4</v>
      </c>
      <c r="J76" s="43">
        <v>0</v>
      </c>
      <c r="K76" s="43">
        <v>0</v>
      </c>
      <c r="L76" s="41"/>
      <c r="M76" s="43">
        <v>73</v>
      </c>
      <c r="N76" s="43">
        <v>10</v>
      </c>
      <c r="O76" s="43">
        <v>10</v>
      </c>
      <c r="P76" s="43">
        <v>0</v>
      </c>
      <c r="Q76" s="43">
        <v>0</v>
      </c>
    </row>
    <row r="77" spans="1:17" ht="14.25">
      <c r="A77" s="44">
        <v>74</v>
      </c>
      <c r="B77" s="44">
        <v>10</v>
      </c>
      <c r="C77" s="44">
        <v>2</v>
      </c>
      <c r="D77" s="44">
        <v>0</v>
      </c>
      <c r="E77" s="44">
        <v>0</v>
      </c>
      <c r="F77" s="41"/>
      <c r="G77" s="44">
        <v>74</v>
      </c>
      <c r="H77" s="44">
        <v>10</v>
      </c>
      <c r="I77" s="44">
        <v>4</v>
      </c>
      <c r="J77" s="44">
        <v>0</v>
      </c>
      <c r="K77" s="44">
        <v>0</v>
      </c>
      <c r="L77" s="41"/>
      <c r="M77" s="44">
        <v>74</v>
      </c>
      <c r="N77" s="44">
        <v>10</v>
      </c>
      <c r="O77" s="44">
        <v>10</v>
      </c>
      <c r="P77" s="44">
        <v>0</v>
      </c>
      <c r="Q77" s="44">
        <v>0</v>
      </c>
    </row>
    <row r="78" spans="1:17" ht="14.25">
      <c r="A78" s="43">
        <v>75</v>
      </c>
      <c r="B78" s="43">
        <v>10</v>
      </c>
      <c r="C78" s="43">
        <v>2</v>
      </c>
      <c r="D78" s="43">
        <v>0</v>
      </c>
      <c r="E78" s="43">
        <v>0</v>
      </c>
      <c r="F78" s="41"/>
      <c r="G78" s="43">
        <v>75</v>
      </c>
      <c r="H78" s="43">
        <v>10</v>
      </c>
      <c r="I78" s="43">
        <v>4</v>
      </c>
      <c r="J78" s="43">
        <v>0</v>
      </c>
      <c r="K78" s="43">
        <v>0</v>
      </c>
      <c r="L78" s="41"/>
      <c r="M78" s="43">
        <v>75</v>
      </c>
      <c r="N78" s="43">
        <v>10</v>
      </c>
      <c r="O78" s="43">
        <v>10</v>
      </c>
      <c r="P78" s="43">
        <v>0</v>
      </c>
      <c r="Q78" s="43">
        <v>0</v>
      </c>
    </row>
    <row r="79" spans="1:17" ht="14.25">
      <c r="A79" s="44">
        <v>76</v>
      </c>
      <c r="B79" s="44">
        <v>10</v>
      </c>
      <c r="C79" s="44">
        <v>2</v>
      </c>
      <c r="D79" s="44">
        <v>0</v>
      </c>
      <c r="E79" s="44">
        <v>0</v>
      </c>
      <c r="F79" s="41"/>
      <c r="G79" s="44">
        <v>76</v>
      </c>
      <c r="H79" s="44">
        <v>10</v>
      </c>
      <c r="I79" s="44">
        <v>4</v>
      </c>
      <c r="J79" s="44">
        <v>0</v>
      </c>
      <c r="K79" s="44">
        <v>0</v>
      </c>
      <c r="L79" s="41"/>
      <c r="M79" s="44">
        <v>76</v>
      </c>
      <c r="N79" s="44">
        <v>10</v>
      </c>
      <c r="O79" s="44">
        <v>10</v>
      </c>
      <c r="P79" s="44">
        <v>0</v>
      </c>
      <c r="Q79" s="44">
        <v>0</v>
      </c>
    </row>
    <row r="80" spans="1:17" ht="14.25">
      <c r="A80" s="43">
        <v>77</v>
      </c>
      <c r="B80" s="43">
        <v>10</v>
      </c>
      <c r="C80" s="43">
        <v>2</v>
      </c>
      <c r="D80" s="43">
        <v>0</v>
      </c>
      <c r="E80" s="43">
        <v>0</v>
      </c>
      <c r="F80" s="41"/>
      <c r="G80" s="43">
        <v>77</v>
      </c>
      <c r="H80" s="43">
        <v>10</v>
      </c>
      <c r="I80" s="43">
        <v>4</v>
      </c>
      <c r="J80" s="43">
        <v>0</v>
      </c>
      <c r="K80" s="43">
        <v>0</v>
      </c>
      <c r="L80" s="41"/>
      <c r="M80" s="43">
        <v>77</v>
      </c>
      <c r="N80" s="43">
        <v>10</v>
      </c>
      <c r="O80" s="43">
        <v>10</v>
      </c>
      <c r="P80" s="43">
        <v>0</v>
      </c>
      <c r="Q80" s="43">
        <v>0</v>
      </c>
    </row>
    <row r="81" spans="1:17" ht="14.25">
      <c r="A81" s="44">
        <v>78</v>
      </c>
      <c r="B81" s="44">
        <v>10</v>
      </c>
      <c r="C81" s="44">
        <v>2</v>
      </c>
      <c r="D81" s="44">
        <v>0</v>
      </c>
      <c r="E81" s="44">
        <v>0</v>
      </c>
      <c r="F81" s="41"/>
      <c r="G81" s="44">
        <v>78</v>
      </c>
      <c r="H81" s="44">
        <v>10</v>
      </c>
      <c r="I81" s="44">
        <v>4</v>
      </c>
      <c r="J81" s="44">
        <v>0</v>
      </c>
      <c r="K81" s="44">
        <v>0</v>
      </c>
      <c r="L81" s="41"/>
      <c r="M81" s="44">
        <v>78</v>
      </c>
      <c r="N81" s="44">
        <v>10</v>
      </c>
      <c r="O81" s="44">
        <v>10</v>
      </c>
      <c r="P81" s="44">
        <v>0</v>
      </c>
      <c r="Q81" s="44">
        <v>0</v>
      </c>
    </row>
    <row r="82" spans="1:17" ht="14.25">
      <c r="A82" s="43">
        <v>79</v>
      </c>
      <c r="B82" s="43">
        <v>10</v>
      </c>
      <c r="C82" s="43">
        <v>2</v>
      </c>
      <c r="D82" s="43">
        <v>0</v>
      </c>
      <c r="E82" s="43">
        <v>0</v>
      </c>
      <c r="F82" s="41"/>
      <c r="G82" s="43">
        <v>79</v>
      </c>
      <c r="H82" s="43">
        <v>10</v>
      </c>
      <c r="I82" s="43">
        <v>4</v>
      </c>
      <c r="J82" s="43">
        <v>0</v>
      </c>
      <c r="K82" s="43">
        <v>0</v>
      </c>
      <c r="L82" s="41"/>
      <c r="M82" s="43">
        <v>79</v>
      </c>
      <c r="N82" s="43">
        <v>10</v>
      </c>
      <c r="O82" s="43">
        <v>10</v>
      </c>
      <c r="P82" s="43">
        <v>0</v>
      </c>
      <c r="Q82" s="43">
        <v>0</v>
      </c>
    </row>
    <row r="83" spans="1:17" ht="14.25">
      <c r="A83" s="44">
        <v>80</v>
      </c>
      <c r="B83" s="44">
        <v>10</v>
      </c>
      <c r="C83" s="44">
        <v>2</v>
      </c>
      <c r="D83" s="44">
        <v>0</v>
      </c>
      <c r="E83" s="44">
        <v>0</v>
      </c>
      <c r="F83" s="41"/>
      <c r="G83" s="44">
        <v>80</v>
      </c>
      <c r="H83" s="44">
        <v>10</v>
      </c>
      <c r="I83" s="44">
        <v>4</v>
      </c>
      <c r="J83" s="44">
        <v>0</v>
      </c>
      <c r="K83" s="44">
        <v>0</v>
      </c>
      <c r="L83" s="41"/>
      <c r="M83" s="44">
        <v>80</v>
      </c>
      <c r="N83" s="44">
        <v>10</v>
      </c>
      <c r="O83" s="44">
        <v>10</v>
      </c>
      <c r="P83" s="44">
        <v>0</v>
      </c>
      <c r="Q83" s="44">
        <v>0</v>
      </c>
    </row>
    <row r="84" spans="1:17" ht="14.25">
      <c r="A84" s="43">
        <v>81</v>
      </c>
      <c r="B84" s="43">
        <v>10</v>
      </c>
      <c r="C84" s="43">
        <v>2</v>
      </c>
      <c r="D84" s="43">
        <v>0</v>
      </c>
      <c r="E84" s="43">
        <v>0</v>
      </c>
      <c r="F84" s="41"/>
      <c r="G84" s="43">
        <v>81</v>
      </c>
      <c r="H84" s="43">
        <v>10</v>
      </c>
      <c r="I84" s="43">
        <v>4</v>
      </c>
      <c r="J84" s="43">
        <v>0</v>
      </c>
      <c r="K84" s="43">
        <v>0</v>
      </c>
      <c r="L84" s="41"/>
      <c r="M84" s="43">
        <v>81</v>
      </c>
      <c r="N84" s="43">
        <v>10</v>
      </c>
      <c r="O84" s="43">
        <v>10</v>
      </c>
      <c r="P84" s="43">
        <v>0</v>
      </c>
      <c r="Q84" s="43">
        <v>0</v>
      </c>
    </row>
    <row r="85" spans="1:17" ht="14.25">
      <c r="A85" s="44">
        <v>82</v>
      </c>
      <c r="B85" s="44">
        <v>10</v>
      </c>
      <c r="C85" s="44">
        <v>2</v>
      </c>
      <c r="D85" s="44">
        <v>0</v>
      </c>
      <c r="E85" s="44">
        <v>0</v>
      </c>
      <c r="F85" s="41"/>
      <c r="G85" s="44">
        <v>82</v>
      </c>
      <c r="H85" s="44">
        <v>10</v>
      </c>
      <c r="I85" s="44">
        <v>4</v>
      </c>
      <c r="J85" s="44">
        <v>0</v>
      </c>
      <c r="K85" s="44">
        <v>0</v>
      </c>
      <c r="L85" s="41"/>
      <c r="M85" s="44">
        <v>82</v>
      </c>
      <c r="N85" s="44">
        <v>10</v>
      </c>
      <c r="O85" s="44">
        <v>10</v>
      </c>
      <c r="P85" s="44">
        <v>0</v>
      </c>
      <c r="Q85" s="44">
        <v>0</v>
      </c>
    </row>
    <row r="86" spans="1:17" ht="14.25">
      <c r="A86" s="43">
        <v>83</v>
      </c>
      <c r="B86" s="43">
        <v>10</v>
      </c>
      <c r="C86" s="43">
        <v>2</v>
      </c>
      <c r="D86" s="43">
        <v>0</v>
      </c>
      <c r="E86" s="43">
        <v>0</v>
      </c>
      <c r="F86" s="41"/>
      <c r="G86" s="43">
        <v>83</v>
      </c>
      <c r="H86" s="43">
        <v>10</v>
      </c>
      <c r="I86" s="43">
        <v>4</v>
      </c>
      <c r="J86" s="43">
        <v>0</v>
      </c>
      <c r="K86" s="43">
        <v>0</v>
      </c>
      <c r="L86" s="41"/>
      <c r="M86" s="43">
        <v>83</v>
      </c>
      <c r="N86" s="43">
        <v>10</v>
      </c>
      <c r="O86" s="43">
        <v>10</v>
      </c>
      <c r="P86" s="43">
        <v>0</v>
      </c>
      <c r="Q86" s="43">
        <v>0</v>
      </c>
    </row>
    <row r="87" spans="1:17" ht="14.25">
      <c r="A87" s="44">
        <v>84</v>
      </c>
      <c r="B87" s="44">
        <v>10</v>
      </c>
      <c r="C87" s="44">
        <v>2</v>
      </c>
      <c r="D87" s="44">
        <v>0</v>
      </c>
      <c r="E87" s="44">
        <v>0</v>
      </c>
      <c r="F87" s="41"/>
      <c r="G87" s="44">
        <v>84</v>
      </c>
      <c r="H87" s="44">
        <v>10</v>
      </c>
      <c r="I87" s="44">
        <v>4</v>
      </c>
      <c r="J87" s="44">
        <v>0</v>
      </c>
      <c r="K87" s="44">
        <v>0</v>
      </c>
      <c r="L87" s="41"/>
      <c r="M87" s="44">
        <v>84</v>
      </c>
      <c r="N87" s="44">
        <v>10</v>
      </c>
      <c r="O87" s="44">
        <v>10</v>
      </c>
      <c r="P87" s="44">
        <v>0</v>
      </c>
      <c r="Q87" s="44">
        <v>0</v>
      </c>
    </row>
    <row r="88" spans="1:17" ht="14.25">
      <c r="A88" s="43">
        <v>85</v>
      </c>
      <c r="B88" s="43">
        <v>10</v>
      </c>
      <c r="C88" s="43">
        <v>2</v>
      </c>
      <c r="D88" s="43">
        <v>0</v>
      </c>
      <c r="E88" s="43">
        <v>0</v>
      </c>
      <c r="F88" s="41"/>
      <c r="G88" s="43">
        <v>85</v>
      </c>
      <c r="H88" s="43">
        <v>10</v>
      </c>
      <c r="I88" s="43">
        <v>4</v>
      </c>
      <c r="J88" s="43">
        <v>0</v>
      </c>
      <c r="K88" s="43">
        <v>0</v>
      </c>
      <c r="L88" s="41"/>
      <c r="M88" s="43">
        <v>85</v>
      </c>
      <c r="N88" s="43">
        <v>10</v>
      </c>
      <c r="O88" s="43">
        <v>10</v>
      </c>
      <c r="P88" s="43">
        <v>0</v>
      </c>
      <c r="Q88" s="43">
        <v>0</v>
      </c>
    </row>
    <row r="89" spans="1:17" ht="14.25">
      <c r="A89" s="44">
        <v>86</v>
      </c>
      <c r="B89" s="44">
        <v>10</v>
      </c>
      <c r="C89" s="44">
        <v>2</v>
      </c>
      <c r="D89" s="44">
        <v>0</v>
      </c>
      <c r="E89" s="44">
        <v>0</v>
      </c>
      <c r="F89" s="41"/>
      <c r="G89" s="44">
        <v>86</v>
      </c>
      <c r="H89" s="44">
        <v>10</v>
      </c>
      <c r="I89" s="44">
        <v>4</v>
      </c>
      <c r="J89" s="44">
        <v>0</v>
      </c>
      <c r="K89" s="44">
        <v>0</v>
      </c>
      <c r="L89" s="41"/>
      <c r="M89" s="44">
        <v>86</v>
      </c>
      <c r="N89" s="44">
        <v>10</v>
      </c>
      <c r="O89" s="44">
        <v>10</v>
      </c>
      <c r="P89" s="44">
        <v>0</v>
      </c>
      <c r="Q89" s="44">
        <v>0</v>
      </c>
    </row>
    <row r="90" spans="1:17" ht="14.25">
      <c r="A90" s="43">
        <v>87</v>
      </c>
      <c r="B90" s="43">
        <v>10</v>
      </c>
      <c r="C90" s="43">
        <v>2</v>
      </c>
      <c r="D90" s="43">
        <v>0</v>
      </c>
      <c r="E90" s="43">
        <v>0</v>
      </c>
      <c r="F90" s="41"/>
      <c r="G90" s="43">
        <v>87</v>
      </c>
      <c r="H90" s="43">
        <v>10</v>
      </c>
      <c r="I90" s="43">
        <v>4</v>
      </c>
      <c r="J90" s="43">
        <v>0</v>
      </c>
      <c r="K90" s="43">
        <v>0</v>
      </c>
      <c r="L90" s="41"/>
      <c r="M90" s="43">
        <v>87</v>
      </c>
      <c r="N90" s="43">
        <v>10</v>
      </c>
      <c r="O90" s="43">
        <v>10</v>
      </c>
      <c r="P90" s="43">
        <v>0</v>
      </c>
      <c r="Q90" s="43">
        <v>0</v>
      </c>
    </row>
    <row r="91" spans="1:17" ht="14.25">
      <c r="A91" s="44">
        <v>88</v>
      </c>
      <c r="B91" s="44">
        <v>10</v>
      </c>
      <c r="C91" s="44">
        <v>2</v>
      </c>
      <c r="D91" s="44">
        <v>0</v>
      </c>
      <c r="E91" s="44">
        <v>0</v>
      </c>
      <c r="F91" s="41"/>
      <c r="G91" s="44">
        <v>88</v>
      </c>
      <c r="H91" s="44">
        <v>10</v>
      </c>
      <c r="I91" s="44">
        <v>4</v>
      </c>
      <c r="J91" s="44">
        <v>0</v>
      </c>
      <c r="K91" s="44">
        <v>0</v>
      </c>
      <c r="L91" s="41"/>
      <c r="M91" s="44">
        <v>88</v>
      </c>
      <c r="N91" s="44">
        <v>10</v>
      </c>
      <c r="O91" s="44">
        <v>10</v>
      </c>
      <c r="P91" s="44">
        <v>0</v>
      </c>
      <c r="Q91" s="44">
        <v>0</v>
      </c>
    </row>
    <row r="92" spans="1:17" ht="14.25">
      <c r="A92" s="43">
        <v>89</v>
      </c>
      <c r="B92" s="43">
        <v>10</v>
      </c>
      <c r="C92" s="43">
        <v>2</v>
      </c>
      <c r="D92" s="43">
        <v>0</v>
      </c>
      <c r="E92" s="43">
        <v>0</v>
      </c>
      <c r="F92" s="41"/>
      <c r="G92" s="43">
        <v>89</v>
      </c>
      <c r="H92" s="43">
        <v>10</v>
      </c>
      <c r="I92" s="43">
        <v>4</v>
      </c>
      <c r="J92" s="43">
        <v>0</v>
      </c>
      <c r="K92" s="43">
        <v>0</v>
      </c>
      <c r="L92" s="41"/>
      <c r="M92" s="43">
        <v>89</v>
      </c>
      <c r="N92" s="43">
        <v>10</v>
      </c>
      <c r="O92" s="43">
        <v>10</v>
      </c>
      <c r="P92" s="43">
        <v>0</v>
      </c>
      <c r="Q92" s="43">
        <v>0</v>
      </c>
    </row>
    <row r="93" spans="1:17" ht="14.25">
      <c r="A93" s="44">
        <v>90</v>
      </c>
      <c r="B93" s="44">
        <v>10</v>
      </c>
      <c r="C93" s="44">
        <v>2</v>
      </c>
      <c r="D93" s="44">
        <v>0</v>
      </c>
      <c r="E93" s="44">
        <v>0</v>
      </c>
      <c r="F93" s="41"/>
      <c r="G93" s="44">
        <v>90</v>
      </c>
      <c r="H93" s="44">
        <v>10</v>
      </c>
      <c r="I93" s="44">
        <v>4</v>
      </c>
      <c r="J93" s="44">
        <v>0</v>
      </c>
      <c r="K93" s="44">
        <v>0</v>
      </c>
      <c r="L93" s="41"/>
      <c r="M93" s="44">
        <v>90</v>
      </c>
      <c r="N93" s="44">
        <v>10</v>
      </c>
      <c r="O93" s="44">
        <v>10</v>
      </c>
      <c r="P93" s="44">
        <v>0</v>
      </c>
      <c r="Q93" s="44">
        <v>0</v>
      </c>
    </row>
    <row r="94" spans="1:17" ht="14.25">
      <c r="A94" s="43">
        <v>91</v>
      </c>
      <c r="B94" s="43">
        <v>10</v>
      </c>
      <c r="C94" s="43">
        <v>2</v>
      </c>
      <c r="D94" s="43">
        <v>0</v>
      </c>
      <c r="E94" s="43">
        <v>0</v>
      </c>
      <c r="F94" s="41"/>
      <c r="G94" s="43">
        <v>91</v>
      </c>
      <c r="H94" s="43">
        <v>10</v>
      </c>
      <c r="I94" s="43">
        <v>4</v>
      </c>
      <c r="J94" s="43">
        <v>0</v>
      </c>
      <c r="K94" s="43">
        <v>0</v>
      </c>
      <c r="L94" s="41"/>
      <c r="M94" s="43">
        <v>91</v>
      </c>
      <c r="N94" s="43">
        <v>10</v>
      </c>
      <c r="O94" s="43">
        <v>10</v>
      </c>
      <c r="P94" s="43">
        <v>0</v>
      </c>
      <c r="Q94" s="43">
        <v>0</v>
      </c>
    </row>
    <row r="95" spans="1:17" ht="14.25">
      <c r="A95" s="44">
        <v>92</v>
      </c>
      <c r="B95" s="44">
        <v>10</v>
      </c>
      <c r="C95" s="44">
        <v>2</v>
      </c>
      <c r="D95" s="44">
        <v>0</v>
      </c>
      <c r="E95" s="44">
        <v>0</v>
      </c>
      <c r="F95" s="41"/>
      <c r="G95" s="44">
        <v>92</v>
      </c>
      <c r="H95" s="44">
        <v>10</v>
      </c>
      <c r="I95" s="44">
        <v>4</v>
      </c>
      <c r="J95" s="44">
        <v>0</v>
      </c>
      <c r="K95" s="44">
        <v>0</v>
      </c>
      <c r="L95" s="41"/>
      <c r="M95" s="44">
        <v>92</v>
      </c>
      <c r="N95" s="44">
        <v>10</v>
      </c>
      <c r="O95" s="44">
        <v>10</v>
      </c>
      <c r="P95" s="44">
        <v>0</v>
      </c>
      <c r="Q95" s="44">
        <v>0</v>
      </c>
    </row>
    <row r="96" spans="1:17" ht="14.25">
      <c r="A96" s="43">
        <v>93</v>
      </c>
      <c r="B96" s="43">
        <v>10</v>
      </c>
      <c r="C96" s="43">
        <v>2</v>
      </c>
      <c r="D96" s="43">
        <v>0</v>
      </c>
      <c r="E96" s="43">
        <v>0</v>
      </c>
      <c r="F96" s="41"/>
      <c r="G96" s="43">
        <v>93</v>
      </c>
      <c r="H96" s="43">
        <v>10</v>
      </c>
      <c r="I96" s="43">
        <v>4</v>
      </c>
      <c r="J96" s="43">
        <v>0</v>
      </c>
      <c r="K96" s="43">
        <v>0</v>
      </c>
      <c r="L96" s="41"/>
      <c r="M96" s="43">
        <v>93</v>
      </c>
      <c r="N96" s="43">
        <v>10</v>
      </c>
      <c r="O96" s="43">
        <v>10</v>
      </c>
      <c r="P96" s="43">
        <v>0</v>
      </c>
      <c r="Q96" s="43">
        <v>0</v>
      </c>
    </row>
    <row r="97" spans="1:17" ht="14.25">
      <c r="A97" s="44">
        <v>94</v>
      </c>
      <c r="B97" s="44">
        <v>10</v>
      </c>
      <c r="C97" s="44">
        <v>2</v>
      </c>
      <c r="D97" s="44">
        <v>0</v>
      </c>
      <c r="E97" s="44">
        <v>0</v>
      </c>
      <c r="F97" s="41"/>
      <c r="G97" s="44">
        <v>94</v>
      </c>
      <c r="H97" s="44">
        <v>10</v>
      </c>
      <c r="I97" s="44">
        <v>4</v>
      </c>
      <c r="J97" s="44">
        <v>0</v>
      </c>
      <c r="K97" s="44">
        <v>0</v>
      </c>
      <c r="L97" s="41"/>
      <c r="M97" s="44">
        <v>94</v>
      </c>
      <c r="N97" s="44">
        <v>10</v>
      </c>
      <c r="O97" s="44">
        <v>10</v>
      </c>
      <c r="P97" s="44">
        <v>0</v>
      </c>
      <c r="Q97" s="44">
        <v>0</v>
      </c>
    </row>
    <row r="98" spans="1:17" ht="14.25">
      <c r="A98" s="43">
        <v>95</v>
      </c>
      <c r="B98" s="43">
        <v>10</v>
      </c>
      <c r="C98" s="43">
        <v>2</v>
      </c>
      <c r="D98" s="43">
        <v>0</v>
      </c>
      <c r="E98" s="43">
        <v>0</v>
      </c>
      <c r="F98" s="41"/>
      <c r="G98" s="43">
        <v>95</v>
      </c>
      <c r="H98" s="43">
        <v>10</v>
      </c>
      <c r="I98" s="43">
        <v>4</v>
      </c>
      <c r="J98" s="43">
        <v>0</v>
      </c>
      <c r="K98" s="43">
        <v>0</v>
      </c>
      <c r="L98" s="41"/>
      <c r="M98" s="43">
        <v>95</v>
      </c>
      <c r="N98" s="43">
        <v>10</v>
      </c>
      <c r="O98" s="43">
        <v>10</v>
      </c>
      <c r="P98" s="43">
        <v>0</v>
      </c>
      <c r="Q98" s="43">
        <v>0</v>
      </c>
    </row>
    <row r="99" spans="1:17" ht="14.25">
      <c r="A99" s="44">
        <v>96</v>
      </c>
      <c r="B99" s="44">
        <v>10</v>
      </c>
      <c r="C99" s="44">
        <v>2</v>
      </c>
      <c r="D99" s="44">
        <v>0</v>
      </c>
      <c r="E99" s="44">
        <v>0</v>
      </c>
      <c r="F99" s="41"/>
      <c r="G99" s="44">
        <v>96</v>
      </c>
      <c r="H99" s="44">
        <v>10</v>
      </c>
      <c r="I99" s="44">
        <v>4</v>
      </c>
      <c r="J99" s="44">
        <v>0</v>
      </c>
      <c r="K99" s="44">
        <v>0</v>
      </c>
      <c r="L99" s="41"/>
      <c r="M99" s="44">
        <v>96</v>
      </c>
      <c r="N99" s="44">
        <v>10</v>
      </c>
      <c r="O99" s="44">
        <v>10</v>
      </c>
      <c r="P99" s="44">
        <v>0</v>
      </c>
      <c r="Q99" s="44">
        <v>0</v>
      </c>
    </row>
    <row r="100" spans="1:17" ht="14.25">
      <c r="A100" s="43">
        <v>97</v>
      </c>
      <c r="B100" s="43">
        <v>10</v>
      </c>
      <c r="C100" s="43">
        <v>2</v>
      </c>
      <c r="D100" s="43">
        <v>0</v>
      </c>
      <c r="E100" s="43">
        <v>0</v>
      </c>
      <c r="F100" s="41"/>
      <c r="G100" s="43">
        <v>97</v>
      </c>
      <c r="H100" s="43">
        <v>10</v>
      </c>
      <c r="I100" s="43">
        <v>4</v>
      </c>
      <c r="J100" s="43">
        <v>0</v>
      </c>
      <c r="K100" s="43">
        <v>0</v>
      </c>
      <c r="L100" s="41"/>
      <c r="M100" s="43">
        <v>97</v>
      </c>
      <c r="N100" s="43">
        <v>10</v>
      </c>
      <c r="O100" s="43">
        <v>10</v>
      </c>
      <c r="P100" s="43">
        <v>0</v>
      </c>
      <c r="Q100" s="43">
        <v>0</v>
      </c>
    </row>
    <row r="101" spans="1:17" ht="14.25">
      <c r="A101" s="44">
        <v>98</v>
      </c>
      <c r="B101" s="44">
        <v>10</v>
      </c>
      <c r="C101" s="44">
        <v>2</v>
      </c>
      <c r="D101" s="44">
        <v>0</v>
      </c>
      <c r="E101" s="44">
        <v>0</v>
      </c>
      <c r="F101" s="41"/>
      <c r="G101" s="44">
        <v>98</v>
      </c>
      <c r="H101" s="44">
        <v>10</v>
      </c>
      <c r="I101" s="44">
        <v>4</v>
      </c>
      <c r="J101" s="44">
        <v>0</v>
      </c>
      <c r="K101" s="44">
        <v>0</v>
      </c>
      <c r="L101" s="41"/>
      <c r="M101" s="44">
        <v>98</v>
      </c>
      <c r="N101" s="44">
        <v>10</v>
      </c>
      <c r="O101" s="44">
        <v>10</v>
      </c>
      <c r="P101" s="44">
        <v>0</v>
      </c>
      <c r="Q101" s="44">
        <v>0</v>
      </c>
    </row>
    <row r="102" spans="1:17" ht="14.25">
      <c r="A102" s="43">
        <v>99</v>
      </c>
      <c r="B102" s="43">
        <v>10</v>
      </c>
      <c r="C102" s="43">
        <v>2</v>
      </c>
      <c r="D102" s="43">
        <v>0</v>
      </c>
      <c r="E102" s="43">
        <v>0</v>
      </c>
      <c r="F102" s="41"/>
      <c r="G102" s="43">
        <v>99</v>
      </c>
      <c r="H102" s="43">
        <v>10</v>
      </c>
      <c r="I102" s="43">
        <v>4</v>
      </c>
      <c r="J102" s="43">
        <v>0</v>
      </c>
      <c r="K102" s="43">
        <v>0</v>
      </c>
      <c r="L102" s="41"/>
      <c r="M102" s="43">
        <v>99</v>
      </c>
      <c r="N102" s="43">
        <v>10</v>
      </c>
      <c r="O102" s="43">
        <v>10</v>
      </c>
      <c r="P102" s="43">
        <v>0</v>
      </c>
      <c r="Q102" s="43">
        <v>0</v>
      </c>
    </row>
    <row r="103" spans="1:17" ht="14.25">
      <c r="A103" s="44">
        <v>100</v>
      </c>
      <c r="B103" s="44">
        <v>10</v>
      </c>
      <c r="C103" s="44">
        <v>2</v>
      </c>
      <c r="D103" s="44">
        <v>0</v>
      </c>
      <c r="E103" s="44">
        <v>0</v>
      </c>
      <c r="F103" s="41"/>
      <c r="G103" s="44">
        <v>100</v>
      </c>
      <c r="H103" s="44">
        <v>10</v>
      </c>
      <c r="I103" s="44">
        <v>4</v>
      </c>
      <c r="J103" s="44">
        <v>0</v>
      </c>
      <c r="K103" s="44">
        <v>0</v>
      </c>
      <c r="L103" s="41"/>
      <c r="M103" s="44">
        <v>100</v>
      </c>
      <c r="N103" s="44">
        <v>10</v>
      </c>
      <c r="O103" s="44">
        <v>10</v>
      </c>
      <c r="P103" s="44">
        <v>0</v>
      </c>
      <c r="Q103" s="44">
        <v>0</v>
      </c>
    </row>
  </sheetData>
  <mergeCells count="3">
    <mergeCell ref="A1:E1"/>
    <mergeCell ref="G1:K1"/>
    <mergeCell ref="M1:Q1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8.8984375" style="45" customWidth="1"/>
    <col min="2" max="2" width="15.19921875" style="45" customWidth="1"/>
    <col min="3" max="3" width="19" style="45" customWidth="1"/>
    <col min="4" max="4" width="11.296875" style="45" customWidth="1"/>
    <col min="5" max="5" width="12.59765625" style="45" customWidth="1"/>
    <col min="6" max="6" width="12" style="45" customWidth="1"/>
    <col min="7" max="7" width="27.8984375" style="45" customWidth="1"/>
    <col min="8" max="8" width="16.8984375" style="45" customWidth="1"/>
    <col min="9" max="9" width="17.59765625" style="45" customWidth="1"/>
    <col min="10" max="10" width="18.8984375" style="45" customWidth="1"/>
    <col min="11" max="11" width="19.69921875" style="45" customWidth="1"/>
    <col min="12" max="12" width="16.8984375" style="45" customWidth="1"/>
    <col min="13" max="13" width="17.8984375" style="45" customWidth="1"/>
    <col min="14" max="14" width="20.296875" style="45" customWidth="1"/>
    <col min="15" max="15" width="21.19921875" style="45" customWidth="1"/>
    <col min="16" max="16" width="17.8984375" style="45" customWidth="1"/>
    <col min="17" max="17" width="18.59765625" style="45" customWidth="1"/>
    <col min="18" max="18" width="16.69921875" style="45" customWidth="1"/>
    <col min="19" max="19" width="17.3984375" style="45" customWidth="1"/>
    <col min="20" max="20" width="15" style="45" customWidth="1"/>
    <col min="21" max="21" width="15.8984375" style="45" customWidth="1"/>
    <col min="22" max="22" width="14.8984375" style="45" customWidth="1"/>
    <col min="23" max="23" width="15.69921875" style="45" customWidth="1"/>
    <col min="24" max="24" width="15" style="45" customWidth="1"/>
    <col min="25" max="26" width="17" style="45" customWidth="1"/>
    <col min="27" max="27" width="17.8984375" style="45" customWidth="1"/>
    <col min="28" max="256" width="10.296875" style="45" customWidth="1"/>
  </cols>
  <sheetData>
    <row r="1" spans="1:27" ht="15">
      <c r="A1" s="46" t="s">
        <v>321</v>
      </c>
      <c r="B1" s="5" t="s">
        <v>6</v>
      </c>
      <c r="C1" s="5" t="s">
        <v>4</v>
      </c>
      <c r="D1" s="5" t="s">
        <v>5</v>
      </c>
      <c r="E1" s="47" t="s">
        <v>1</v>
      </c>
      <c r="F1" s="47" t="s">
        <v>2</v>
      </c>
      <c r="G1" s="47" t="s">
        <v>3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48" t="s">
        <v>26</v>
      </c>
    </row>
    <row r="2" spans="1:27" ht="15">
      <c r="A2" s="49">
        <v>1</v>
      </c>
      <c r="B2" s="11">
        <f>I2+K2+M2+O2+Q2+S2+U2+W2+Y2+AA2</f>
        <v>160</v>
      </c>
      <c r="C2" s="11" t="s">
        <v>35</v>
      </c>
      <c r="D2" s="11" t="s">
        <v>31</v>
      </c>
      <c r="E2" s="50" t="s">
        <v>204</v>
      </c>
      <c r="F2" s="50" t="s">
        <v>205</v>
      </c>
      <c r="G2" s="50" t="s">
        <v>206</v>
      </c>
      <c r="H2" s="11">
        <v>14</v>
      </c>
      <c r="I2" s="11">
        <f>VLOOKUP(H2,'Point System - Table 1'!$G$3:$K$103,3,FALSE)</f>
        <v>9</v>
      </c>
      <c r="J2" s="11"/>
      <c r="K2" s="11"/>
      <c r="L2" s="11">
        <v>11</v>
      </c>
      <c r="M2" s="11">
        <v>36</v>
      </c>
      <c r="N2" s="11"/>
      <c r="O2" s="11"/>
      <c r="P2" s="11"/>
      <c r="Q2" s="11"/>
      <c r="R2" s="11"/>
      <c r="S2" s="11"/>
      <c r="T2" s="11">
        <v>4</v>
      </c>
      <c r="U2" s="11">
        <v>35</v>
      </c>
      <c r="V2" s="11">
        <v>1</v>
      </c>
      <c r="W2" s="11">
        <v>40</v>
      </c>
      <c r="X2" s="11">
        <v>3</v>
      </c>
      <c r="Y2" s="11">
        <v>40</v>
      </c>
      <c r="Z2" s="11"/>
      <c r="AA2" s="51"/>
    </row>
    <row r="3" spans="1:27" ht="14.25">
      <c r="A3" s="52">
        <v>2</v>
      </c>
      <c r="B3" s="16">
        <f>I3+K3+M3+O3+Q3+S3+U3+W3+Y3+AA3</f>
        <v>149</v>
      </c>
      <c r="C3" s="16" t="s">
        <v>35</v>
      </c>
      <c r="D3" s="16" t="s">
        <v>31</v>
      </c>
      <c r="E3" s="53" t="s">
        <v>68</v>
      </c>
      <c r="F3" s="53" t="s">
        <v>69</v>
      </c>
      <c r="G3" s="53" t="s">
        <v>67</v>
      </c>
      <c r="H3" s="16"/>
      <c r="I3" s="16"/>
      <c r="J3" s="16">
        <v>5</v>
      </c>
      <c r="K3" s="16">
        <f>VLOOKUP(J3,'Point System - Table 1'!$G$3:$K$103,3,FALSE)</f>
        <v>30</v>
      </c>
      <c r="L3" s="16">
        <v>30</v>
      </c>
      <c r="M3" s="16">
        <v>101</v>
      </c>
      <c r="N3" s="16"/>
      <c r="O3" s="16"/>
      <c r="P3" s="16">
        <v>9</v>
      </c>
      <c r="Q3" s="16">
        <v>18</v>
      </c>
      <c r="R3" s="16"/>
      <c r="S3" s="16"/>
      <c r="T3" s="16"/>
      <c r="U3" s="16"/>
      <c r="V3" s="16"/>
      <c r="W3" s="16"/>
      <c r="X3" s="16"/>
      <c r="Y3" s="16"/>
      <c r="Z3" s="16"/>
      <c r="AA3" s="54"/>
    </row>
    <row r="4" spans="1:27" ht="14.25">
      <c r="A4" s="55">
        <v>3</v>
      </c>
      <c r="B4" s="21">
        <f>I4+K4+M4+O4+Q4+S4+U4+W4+Y4+AA4</f>
        <v>124</v>
      </c>
      <c r="C4" s="21" t="s">
        <v>35</v>
      </c>
      <c r="D4" s="21" t="s">
        <v>31</v>
      </c>
      <c r="E4" s="56" t="s">
        <v>248</v>
      </c>
      <c r="F4" s="56" t="s">
        <v>249</v>
      </c>
      <c r="G4" s="56" t="s">
        <v>250</v>
      </c>
      <c r="H4" s="21">
        <v>10</v>
      </c>
      <c r="I4" s="21">
        <f>VLOOKUP(H4,'Point System - Table 1'!$G$3:$K$103,3,FALSE)</f>
        <v>16</v>
      </c>
      <c r="J4" s="21">
        <v>25</v>
      </c>
      <c r="K4" s="21">
        <f>VLOOKUP(J4,'Point System - Table 1'!$G$3:$K$103,3,FALSE)</f>
        <v>4</v>
      </c>
      <c r="L4" s="21">
        <v>25</v>
      </c>
      <c r="M4" s="21">
        <v>10</v>
      </c>
      <c r="N4" s="21"/>
      <c r="O4" s="21"/>
      <c r="P4" s="21">
        <v>19</v>
      </c>
      <c r="Q4" s="21">
        <v>4</v>
      </c>
      <c r="R4" s="21">
        <v>10</v>
      </c>
      <c r="S4" s="21">
        <v>40</v>
      </c>
      <c r="T4" s="21">
        <v>5</v>
      </c>
      <c r="U4" s="21">
        <v>30</v>
      </c>
      <c r="V4" s="21">
        <v>15</v>
      </c>
      <c r="W4" s="21">
        <v>0</v>
      </c>
      <c r="X4" s="21">
        <v>15</v>
      </c>
      <c r="Y4" s="21">
        <v>20</v>
      </c>
      <c r="Z4" s="21"/>
      <c r="AA4" s="57"/>
    </row>
    <row r="5" spans="1:27" ht="14.25">
      <c r="A5" s="52">
        <v>4</v>
      </c>
      <c r="B5" s="16">
        <f>I5+K5+M5+O5+Q5+S5+U5+W5+Y5+AA5</f>
        <v>115</v>
      </c>
      <c r="C5" s="16" t="s">
        <v>35</v>
      </c>
      <c r="D5" s="16" t="s">
        <v>31</v>
      </c>
      <c r="E5" s="53" t="s">
        <v>234</v>
      </c>
      <c r="F5" s="53" t="s">
        <v>235</v>
      </c>
      <c r="G5" s="53" t="s">
        <v>236</v>
      </c>
      <c r="H5" s="16">
        <v>10</v>
      </c>
      <c r="I5" s="16">
        <v>11</v>
      </c>
      <c r="J5" s="16">
        <v>2</v>
      </c>
      <c r="K5" s="16">
        <v>27</v>
      </c>
      <c r="L5" s="16">
        <v>2</v>
      </c>
      <c r="M5" s="16">
        <v>27</v>
      </c>
      <c r="N5" s="16">
        <v>5</v>
      </c>
      <c r="O5" s="16">
        <v>19</v>
      </c>
      <c r="P5" s="16"/>
      <c r="Q5" s="16"/>
      <c r="R5" s="16"/>
      <c r="S5" s="16"/>
      <c r="T5" s="16">
        <v>14</v>
      </c>
      <c r="U5" s="16">
        <v>9</v>
      </c>
      <c r="V5" s="16">
        <v>10</v>
      </c>
      <c r="W5" s="16">
        <v>12</v>
      </c>
      <c r="X5" s="16">
        <v>17</v>
      </c>
      <c r="Y5" s="16">
        <v>10</v>
      </c>
      <c r="Z5" s="16"/>
      <c r="AA5" s="54"/>
    </row>
    <row r="6" spans="1:27" ht="14.25">
      <c r="A6" s="55">
        <v>5</v>
      </c>
      <c r="B6" s="21">
        <f>I6+K6+M6+O6+Q6+S6+U6+W6+Y6+AA6</f>
        <v>98</v>
      </c>
      <c r="C6" s="21" t="s">
        <v>35</v>
      </c>
      <c r="D6" s="21" t="s">
        <v>31</v>
      </c>
      <c r="E6" s="56" t="s">
        <v>123</v>
      </c>
      <c r="F6" s="56" t="s">
        <v>124</v>
      </c>
      <c r="G6" s="56" t="s">
        <v>125</v>
      </c>
      <c r="H6" s="21">
        <v>12</v>
      </c>
      <c r="I6" s="21">
        <v>9</v>
      </c>
      <c r="J6" s="21">
        <v>15</v>
      </c>
      <c r="K6" s="21">
        <v>6</v>
      </c>
      <c r="L6" s="21">
        <v>3</v>
      </c>
      <c r="M6" s="21">
        <v>24</v>
      </c>
      <c r="N6" s="21">
        <v>4</v>
      </c>
      <c r="O6" s="21">
        <v>21</v>
      </c>
      <c r="P6" s="21"/>
      <c r="Q6" s="21"/>
      <c r="R6" s="21">
        <v>1</v>
      </c>
      <c r="S6" s="21">
        <v>30</v>
      </c>
      <c r="T6" s="21">
        <v>17</v>
      </c>
      <c r="U6" s="21">
        <v>4</v>
      </c>
      <c r="V6" s="21">
        <v>16</v>
      </c>
      <c r="W6" s="21">
        <v>0</v>
      </c>
      <c r="X6" s="21">
        <v>18</v>
      </c>
      <c r="Y6" s="21">
        <v>4</v>
      </c>
      <c r="Z6" s="21"/>
      <c r="AA6" s="57"/>
    </row>
    <row r="7" spans="1:27" ht="14.25">
      <c r="A7" s="52">
        <v>6</v>
      </c>
      <c r="B7" s="16">
        <f>I7+K7+M7+O7+Q7+S7+U7+W7+Y7+AA7</f>
        <v>88</v>
      </c>
      <c r="C7" s="16" t="s">
        <v>35</v>
      </c>
      <c r="D7" s="16" t="s">
        <v>31</v>
      </c>
      <c r="E7" s="53" t="s">
        <v>32</v>
      </c>
      <c r="F7" s="53" t="s">
        <v>33</v>
      </c>
      <c r="G7" s="53" t="s">
        <v>34</v>
      </c>
      <c r="H7" s="16"/>
      <c r="I7" s="16"/>
      <c r="J7" s="16"/>
      <c r="K7" s="16"/>
      <c r="L7" s="16">
        <v>32</v>
      </c>
      <c r="M7" s="16">
        <f>VLOOKUP(L7,'Point System - Table 1'!$M$3:$Q$103,3,FALSE)</f>
        <v>10</v>
      </c>
      <c r="N7" s="16"/>
      <c r="O7" s="16"/>
      <c r="P7" s="16"/>
      <c r="Q7" s="16"/>
      <c r="R7" s="16">
        <v>13</v>
      </c>
      <c r="S7" s="16">
        <v>28</v>
      </c>
      <c r="T7" s="16"/>
      <c r="U7" s="16"/>
      <c r="V7" s="16">
        <v>6</v>
      </c>
      <c r="W7" s="16">
        <v>20</v>
      </c>
      <c r="X7" s="16">
        <v>5</v>
      </c>
      <c r="Y7" s="16">
        <v>30</v>
      </c>
      <c r="Z7" s="16"/>
      <c r="AA7" s="54"/>
    </row>
    <row r="8" spans="1:27" ht="14.25">
      <c r="A8" s="55">
        <v>7</v>
      </c>
      <c r="B8" s="21">
        <f>I8+K8+M8+O8+Q8+S8+U8+W8+Y8+AA8</f>
        <v>81</v>
      </c>
      <c r="C8" s="21" t="s">
        <v>35</v>
      </c>
      <c r="D8" s="21" t="s">
        <v>31</v>
      </c>
      <c r="E8" s="56" t="s">
        <v>251</v>
      </c>
      <c r="F8" s="56" t="s">
        <v>252</v>
      </c>
      <c r="G8" s="56" t="s">
        <v>250</v>
      </c>
      <c r="H8" s="21"/>
      <c r="I8" s="21"/>
      <c r="J8" s="21">
        <v>24</v>
      </c>
      <c r="K8" s="21">
        <f>VLOOKUP(J8,'Point System - Table 1'!$G$3:$K$103,3,FALSE)</f>
        <v>4</v>
      </c>
      <c r="L8" s="21">
        <v>37</v>
      </c>
      <c r="M8" s="21">
        <v>10</v>
      </c>
      <c r="N8" s="21"/>
      <c r="O8" s="21"/>
      <c r="P8" s="21">
        <v>6</v>
      </c>
      <c r="Q8" s="21">
        <v>27</v>
      </c>
      <c r="R8" s="21">
        <v>11</v>
      </c>
      <c r="S8" s="21">
        <v>36</v>
      </c>
      <c r="T8" s="21">
        <v>22</v>
      </c>
      <c r="U8" s="21">
        <v>4</v>
      </c>
      <c r="V8" s="21">
        <v>14</v>
      </c>
      <c r="W8" s="21">
        <v>0</v>
      </c>
      <c r="X8" s="21"/>
      <c r="Y8" s="21"/>
      <c r="Z8" s="21"/>
      <c r="AA8" s="57"/>
    </row>
    <row r="9" spans="1:27" ht="14.25">
      <c r="A9" s="52">
        <v>8</v>
      </c>
      <c r="B9" s="16">
        <f>I9+K9+M9+O9+Q9+S9+U9+W9+Y9+AA9</f>
        <v>67</v>
      </c>
      <c r="C9" s="16" t="s">
        <v>35</v>
      </c>
      <c r="D9" s="16" t="s">
        <v>31</v>
      </c>
      <c r="E9" s="53" t="s">
        <v>202</v>
      </c>
      <c r="F9" s="53" t="s">
        <v>132</v>
      </c>
      <c r="G9" s="53" t="s">
        <v>203</v>
      </c>
      <c r="H9" s="16"/>
      <c r="I9" s="16"/>
      <c r="J9" s="16"/>
      <c r="K9" s="16"/>
      <c r="L9" s="16">
        <v>21</v>
      </c>
      <c r="M9" s="16">
        <f>VLOOKUP(L9,'Point System - Table 1'!$M$3:$Q$103,3,FALSE)</f>
        <v>10</v>
      </c>
      <c r="N9" s="16"/>
      <c r="O9" s="16"/>
      <c r="P9" s="16"/>
      <c r="Q9" s="16"/>
      <c r="R9" s="16"/>
      <c r="S9" s="16"/>
      <c r="T9" s="16">
        <v>16</v>
      </c>
      <c r="U9" s="16">
        <v>4</v>
      </c>
      <c r="V9" s="16">
        <v>7</v>
      </c>
      <c r="W9" s="16">
        <v>18</v>
      </c>
      <c r="X9" s="16">
        <v>4</v>
      </c>
      <c r="Y9" s="16">
        <v>35</v>
      </c>
      <c r="Z9" s="16"/>
      <c r="AA9" s="54"/>
    </row>
    <row r="10" spans="1:27" ht="14.25">
      <c r="A10" s="55">
        <v>9</v>
      </c>
      <c r="B10" s="21">
        <f>I10+K10+M10+O10+Q10+S10+U10+W10+Y10+AA10</f>
        <v>66</v>
      </c>
      <c r="C10" s="21" t="s">
        <v>35</v>
      </c>
      <c r="D10" s="21" t="s">
        <v>31</v>
      </c>
      <c r="E10" s="56" t="s">
        <v>65</v>
      </c>
      <c r="F10" s="56" t="s">
        <v>66</v>
      </c>
      <c r="G10" s="56" t="s">
        <v>67</v>
      </c>
      <c r="H10" s="21">
        <v>26</v>
      </c>
      <c r="I10" s="21">
        <f>VLOOKUP(H10,'Point System - Table 1'!$G$3:$K$103,3,FALSE)</f>
        <v>4</v>
      </c>
      <c r="J10" s="21">
        <v>9</v>
      </c>
      <c r="K10" s="21">
        <f>VLOOKUP(J10,'Point System - Table 1'!$G$3:$K$103,3,FALSE)</f>
        <v>18</v>
      </c>
      <c r="L10" s="21">
        <v>20</v>
      </c>
      <c r="M10" s="21">
        <v>10</v>
      </c>
      <c r="N10" s="21"/>
      <c r="O10" s="21"/>
      <c r="P10" s="21">
        <v>15</v>
      </c>
      <c r="Q10" s="21">
        <v>8</v>
      </c>
      <c r="R10" s="21"/>
      <c r="S10" s="21"/>
      <c r="T10" s="21">
        <v>15</v>
      </c>
      <c r="U10" s="21">
        <v>8</v>
      </c>
      <c r="V10" s="21"/>
      <c r="W10" s="21"/>
      <c r="X10" s="21">
        <v>9</v>
      </c>
      <c r="Y10" s="21">
        <v>18</v>
      </c>
      <c r="Z10" s="21"/>
      <c r="AA10" s="57"/>
    </row>
    <row r="11" spans="1:27" ht="14.25">
      <c r="A11" s="52">
        <v>10</v>
      </c>
      <c r="B11" s="16">
        <f>I11+K11+M11+O11+Q11+S11+U11+W11+Y11+AA11</f>
        <v>42</v>
      </c>
      <c r="C11" s="16" t="s">
        <v>35</v>
      </c>
      <c r="D11" s="16" t="s">
        <v>31</v>
      </c>
      <c r="E11" s="53" t="s">
        <v>209</v>
      </c>
      <c r="F11" s="53" t="s">
        <v>122</v>
      </c>
      <c r="G11" s="53" t="s">
        <v>206</v>
      </c>
      <c r="H11" s="16">
        <v>34</v>
      </c>
      <c r="I11" s="16">
        <f>VLOOKUP(H11,'Point System - Table 1'!$G$3:$K$103,3,FALSE)</f>
        <v>4</v>
      </c>
      <c r="J11" s="16">
        <v>31</v>
      </c>
      <c r="K11" s="16">
        <f>VLOOKUP(J11,'Point System - Table 1'!$G$3:$K$103,3,FALSE)</f>
        <v>4</v>
      </c>
      <c r="L11" s="16">
        <v>14</v>
      </c>
      <c r="M11" s="16">
        <v>24</v>
      </c>
      <c r="N11" s="16">
        <v>53</v>
      </c>
      <c r="O11" s="16">
        <v>10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54"/>
    </row>
    <row r="12" spans="1:27" ht="14.25">
      <c r="A12" s="55">
        <v>11</v>
      </c>
      <c r="B12" s="21">
        <f>I12+K12+M12+O12+Q12+S12+U12+W12+Y12+AA12</f>
        <v>30</v>
      </c>
      <c r="C12" s="21" t="s">
        <v>35</v>
      </c>
      <c r="D12" s="21" t="s">
        <v>31</v>
      </c>
      <c r="E12" s="56" t="s">
        <v>207</v>
      </c>
      <c r="F12" s="56" t="s">
        <v>208</v>
      </c>
      <c r="G12" s="56" t="s">
        <v>206</v>
      </c>
      <c r="H12" s="21">
        <v>15</v>
      </c>
      <c r="I12" s="21">
        <f>VLOOKUP(H12,'Point System - Table 1'!$G$3:$K$103,3,FALSE)</f>
        <v>8</v>
      </c>
      <c r="J12" s="21">
        <v>19</v>
      </c>
      <c r="K12" s="21">
        <f>VLOOKUP(J12,'Point System - Table 1'!$G$3:$K$103,3,FALSE)</f>
        <v>4</v>
      </c>
      <c r="L12" s="21"/>
      <c r="M12" s="21"/>
      <c r="N12" s="21">
        <v>26</v>
      </c>
      <c r="O12" s="21">
        <v>10</v>
      </c>
      <c r="P12" s="21"/>
      <c r="Q12" s="21"/>
      <c r="R12" s="21"/>
      <c r="S12" s="21"/>
      <c r="T12" s="21">
        <v>18</v>
      </c>
      <c r="U12" s="21">
        <v>4</v>
      </c>
      <c r="V12" s="21"/>
      <c r="W12" s="21"/>
      <c r="X12" s="21">
        <v>20</v>
      </c>
      <c r="Y12" s="21">
        <v>4</v>
      </c>
      <c r="Z12" s="21"/>
      <c r="AA12" s="57"/>
    </row>
    <row r="13" spans="1:27" ht="14.25">
      <c r="A13" s="52">
        <v>12</v>
      </c>
      <c r="B13" s="16">
        <f>I13+K13+M13+O13+Q13+S13+U13+W13+Y13+AA13</f>
        <v>24</v>
      </c>
      <c r="C13" s="16" t="s">
        <v>35</v>
      </c>
      <c r="D13" s="16" t="s">
        <v>31</v>
      </c>
      <c r="E13" s="53" t="s">
        <v>210</v>
      </c>
      <c r="F13" s="53" t="s">
        <v>211</v>
      </c>
      <c r="G13" s="53" t="s">
        <v>206</v>
      </c>
      <c r="H13" s="16">
        <v>18</v>
      </c>
      <c r="I13" s="16">
        <f>VLOOKUP(H13,'Point System - Table 1'!$G$3:$K$103,3,FALSE)</f>
        <v>4</v>
      </c>
      <c r="J13" s="16"/>
      <c r="K13" s="16"/>
      <c r="L13" s="16">
        <v>38</v>
      </c>
      <c r="M13" s="16">
        <v>10</v>
      </c>
      <c r="N13" s="16">
        <v>49</v>
      </c>
      <c r="O13" s="16">
        <v>10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54"/>
    </row>
    <row r="14" spans="1:27" ht="14.25">
      <c r="A14" s="55">
        <v>13</v>
      </c>
      <c r="B14" s="21">
        <f>I14+K14+M14+O14+Q14+S14+U14+W14+Y14+AA14</f>
        <v>22</v>
      </c>
      <c r="C14" s="21" t="s">
        <v>35</v>
      </c>
      <c r="D14" s="21" t="s">
        <v>31</v>
      </c>
      <c r="E14" s="56" t="s">
        <v>89</v>
      </c>
      <c r="F14" s="56" t="s">
        <v>90</v>
      </c>
      <c r="G14" s="56" t="s">
        <v>91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13</v>
      </c>
      <c r="U14" s="21">
        <v>10</v>
      </c>
      <c r="V14" s="21">
        <v>17</v>
      </c>
      <c r="W14" s="21">
        <v>0</v>
      </c>
      <c r="X14" s="21">
        <v>12</v>
      </c>
      <c r="Y14" s="21">
        <v>12</v>
      </c>
      <c r="Z14" s="21"/>
      <c r="AA14" s="57"/>
    </row>
    <row r="15" spans="1:27" ht="14.25">
      <c r="A15" s="52">
        <v>14</v>
      </c>
      <c r="B15" s="16">
        <f>I15+K15+M15+O15+Q15+S15+U15+W15+Y15+AA15</f>
        <v>22</v>
      </c>
      <c r="C15" s="16" t="s">
        <v>35</v>
      </c>
      <c r="D15" s="16" t="s">
        <v>31</v>
      </c>
      <c r="E15" s="53" t="s">
        <v>141</v>
      </c>
      <c r="F15" s="53" t="s">
        <v>140</v>
      </c>
      <c r="G15" s="53" t="s">
        <v>142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v>27</v>
      </c>
      <c r="U15" s="16">
        <v>4</v>
      </c>
      <c r="V15" s="16">
        <v>9</v>
      </c>
      <c r="W15" s="16">
        <v>14</v>
      </c>
      <c r="X15" s="16">
        <v>17</v>
      </c>
      <c r="Y15" s="16">
        <v>4</v>
      </c>
      <c r="Z15" s="16"/>
      <c r="AA15" s="54"/>
    </row>
    <row r="16" spans="1:27" ht="14.25">
      <c r="A16" s="55">
        <v>15</v>
      </c>
      <c r="B16" s="21">
        <f>I16+K16+M16+O16+Q16+S16+U16+W16+Y16+AA16</f>
        <v>18</v>
      </c>
      <c r="C16" s="21" t="s">
        <v>35</v>
      </c>
      <c r="D16" s="21" t="s">
        <v>31</v>
      </c>
      <c r="E16" s="56" t="s">
        <v>170</v>
      </c>
      <c r="F16" s="56" t="s">
        <v>171</v>
      </c>
      <c r="G16" s="56" t="s">
        <v>172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9</v>
      </c>
      <c r="U16" s="21">
        <v>18</v>
      </c>
      <c r="V16" s="21"/>
      <c r="W16" s="21"/>
      <c r="X16" s="21"/>
      <c r="Y16" s="21"/>
      <c r="Z16" s="21"/>
      <c r="AA16" s="57"/>
    </row>
    <row r="17" spans="1:27" ht="14.25">
      <c r="A17" s="52">
        <v>16</v>
      </c>
      <c r="B17" s="16">
        <f>I17+K17+M17+O17+Q17+S17+U17+W17+Y17+AA17</f>
        <v>16</v>
      </c>
      <c r="C17" s="16" t="s">
        <v>35</v>
      </c>
      <c r="D17" s="16" t="s">
        <v>31</v>
      </c>
      <c r="E17" s="53" t="s">
        <v>70</v>
      </c>
      <c r="F17" s="53" t="s">
        <v>71</v>
      </c>
      <c r="G17" s="53" t="s">
        <v>67</v>
      </c>
      <c r="H17" s="16">
        <v>12</v>
      </c>
      <c r="I17" s="16">
        <f>VLOOKUP(H17,'Point System - Table 1'!$G$3:$K$103,3,FALSE)</f>
        <v>12</v>
      </c>
      <c r="J17" s="16">
        <v>17</v>
      </c>
      <c r="K17" s="16">
        <f>VLOOKUP(J17,'Point System - Table 1'!$G$3:$K$103,3,FALSE)</f>
        <v>4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54"/>
    </row>
    <row r="18" spans="1:27" ht="14.25">
      <c r="A18" s="55">
        <v>17</v>
      </c>
      <c r="B18" s="21">
        <f>I18+K18+M18+O18+Q18+S18+U18+W18+Y18+AA18</f>
        <v>10</v>
      </c>
      <c r="C18" s="21" t="s">
        <v>35</v>
      </c>
      <c r="D18" s="21" t="s">
        <v>31</v>
      </c>
      <c r="E18" s="56" t="s">
        <v>126</v>
      </c>
      <c r="F18" s="56" t="s">
        <v>127</v>
      </c>
      <c r="G18" s="56" t="s">
        <v>125</v>
      </c>
      <c r="H18" s="21"/>
      <c r="I18" s="21"/>
      <c r="J18" s="21"/>
      <c r="K18" s="21"/>
      <c r="L18" s="21"/>
      <c r="M18" s="21"/>
      <c r="N18" s="21">
        <v>34</v>
      </c>
      <c r="O18" s="21">
        <v>10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57"/>
    </row>
    <row r="19" spans="1:27" ht="14.25">
      <c r="A19" s="52">
        <v>18</v>
      </c>
      <c r="B19" s="16">
        <f>I19+K19+M19+O19+Q19+S19+U19+W19+Y19+AA19</f>
        <v>10</v>
      </c>
      <c r="C19" s="16" t="s">
        <v>35</v>
      </c>
      <c r="D19" s="16" t="s">
        <v>31</v>
      </c>
      <c r="E19" s="53" t="s">
        <v>173</v>
      </c>
      <c r="F19" s="53" t="s">
        <v>150</v>
      </c>
      <c r="G19" s="53" t="s">
        <v>174</v>
      </c>
      <c r="H19" s="16"/>
      <c r="I19" s="16"/>
      <c r="J19" s="16"/>
      <c r="K19" s="16"/>
      <c r="L19" s="16">
        <v>16</v>
      </c>
      <c r="M19" s="16">
        <f>VLOOKUP(L19,'Point System - Table 1'!$M$3:$Q$103,3,FALSE)</f>
        <v>10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54"/>
    </row>
    <row r="20" spans="1:27" ht="14.25">
      <c r="A20" s="55">
        <v>19</v>
      </c>
      <c r="B20" s="21">
        <f>I20+K20+M20+O20+Q20+S20+U20+W20+Y20+AA20</f>
        <v>10</v>
      </c>
      <c r="C20" s="21" t="s">
        <v>35</v>
      </c>
      <c r="D20" s="21" t="s">
        <v>31</v>
      </c>
      <c r="E20" s="56" t="s">
        <v>253</v>
      </c>
      <c r="F20" s="56" t="s">
        <v>53</v>
      </c>
      <c r="G20" s="56" t="s">
        <v>254</v>
      </c>
      <c r="H20" s="21"/>
      <c r="I20" s="21"/>
      <c r="J20" s="21"/>
      <c r="K20" s="21"/>
      <c r="L20" s="21">
        <v>23</v>
      </c>
      <c r="M20" s="21">
        <f>VLOOKUP(L20,'Point System - Table 1'!$M$3:$Q$103,3,FALSE)</f>
        <v>10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57"/>
    </row>
    <row r="21" spans="1:27" ht="14.25">
      <c r="A21" s="52">
        <v>20</v>
      </c>
      <c r="B21" s="16">
        <f>I21+K21+M21+O21+Q21+S21+U21+W21+Y21+AA21</f>
        <v>4</v>
      </c>
      <c r="C21" s="16" t="s">
        <v>35</v>
      </c>
      <c r="D21" s="16" t="s">
        <v>31</v>
      </c>
      <c r="E21" s="53" t="s">
        <v>72</v>
      </c>
      <c r="F21" s="53" t="s">
        <v>73</v>
      </c>
      <c r="G21" s="53" t="s">
        <v>67</v>
      </c>
      <c r="H21" s="16"/>
      <c r="I21" s="16"/>
      <c r="J21" s="16">
        <v>32</v>
      </c>
      <c r="K21" s="16">
        <f>VLOOKUP(J21,'Point System - Table 1'!$G$3:$K$103,3,FALSE)</f>
        <v>4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54"/>
    </row>
    <row r="22" spans="1:27" ht="14.25">
      <c r="A22" s="58">
        <v>21</v>
      </c>
      <c r="B22" s="29">
        <f>I22+K22+M22+O22+Q22+S22+U22+W22+Y22+AA22</f>
        <v>4</v>
      </c>
      <c r="C22" s="29" t="s">
        <v>35</v>
      </c>
      <c r="D22" s="29" t="s">
        <v>31</v>
      </c>
      <c r="E22" s="59" t="s">
        <v>143</v>
      </c>
      <c r="F22" s="59" t="s">
        <v>87</v>
      </c>
      <c r="G22" s="59" t="s">
        <v>142</v>
      </c>
      <c r="H22" s="29">
        <v>19</v>
      </c>
      <c r="I22" s="29">
        <f>VLOOKUP(H22,'Point System - Table 1'!$G$3:$K$103,3,FALSE)</f>
        <v>4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60"/>
    </row>
    <row r="23" spans="1:27" ht="14.25">
      <c r="A23" s="61"/>
      <c r="B23" s="61"/>
      <c r="C23" s="61"/>
      <c r="D23" s="61"/>
      <c r="E23" s="62"/>
      <c r="F23" s="62"/>
      <c r="G23" s="62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1:27" ht="14.25">
      <c r="A24" s="63">
        <v>1</v>
      </c>
      <c r="B24" s="64">
        <f>I24+K24+M24+O24+Q24+S24+U24+W24+Y24+AA24</f>
        <v>203</v>
      </c>
      <c r="C24" s="64" t="s">
        <v>35</v>
      </c>
      <c r="D24" s="64" t="s">
        <v>59</v>
      </c>
      <c r="E24" s="65" t="s">
        <v>157</v>
      </c>
      <c r="F24" s="65" t="s">
        <v>58</v>
      </c>
      <c r="G24" s="65" t="s">
        <v>156</v>
      </c>
      <c r="H24" s="64"/>
      <c r="I24" s="64"/>
      <c r="J24" s="64">
        <v>9</v>
      </c>
      <c r="K24" s="64">
        <f>VLOOKUP(J24,'Point System - Table 1'!$M$3:$Q$103,3,FALSE)</f>
        <v>44</v>
      </c>
      <c r="L24" s="64">
        <v>4</v>
      </c>
      <c r="M24" s="64">
        <f>VLOOKUP(L24,'Point System - Table 1'!$M$3:$Q$103,3,FALSE)</f>
        <v>70</v>
      </c>
      <c r="N24" s="64">
        <v>3</v>
      </c>
      <c r="O24" s="64">
        <v>40</v>
      </c>
      <c r="P24" s="64"/>
      <c r="Q24" s="64"/>
      <c r="R24" s="64">
        <v>2</v>
      </c>
      <c r="S24" s="64">
        <v>28</v>
      </c>
      <c r="T24" s="64">
        <v>8</v>
      </c>
      <c r="U24" s="64">
        <v>21</v>
      </c>
      <c r="V24" s="64"/>
      <c r="W24" s="64"/>
      <c r="X24" s="64"/>
      <c r="Y24" s="64"/>
      <c r="Z24" s="64"/>
      <c r="AA24" s="66"/>
    </row>
    <row r="25" spans="1:27" ht="14.25">
      <c r="A25" s="52">
        <v>2</v>
      </c>
      <c r="B25" s="16">
        <f>I25+K25+M25+O25+Q25+S25+U25+W25+Y25+AA25</f>
        <v>110</v>
      </c>
      <c r="C25" s="16" t="s">
        <v>35</v>
      </c>
      <c r="D25" s="16" t="s">
        <v>59</v>
      </c>
      <c r="E25" s="53" t="s">
        <v>154</v>
      </c>
      <c r="F25" s="53" t="s">
        <v>155</v>
      </c>
      <c r="G25" s="53" t="s">
        <v>156</v>
      </c>
      <c r="H25" s="16"/>
      <c r="I25" s="16"/>
      <c r="J25" s="16"/>
      <c r="K25" s="16"/>
      <c r="L25" s="16">
        <v>3</v>
      </c>
      <c r="M25" s="16">
        <f>VLOOKUP(L25,'Point System - Table 1'!$M$3:$Q$103,3,FALSE)</f>
        <v>80</v>
      </c>
      <c r="N25" s="16"/>
      <c r="O25" s="16"/>
      <c r="P25" s="16"/>
      <c r="Q25" s="16"/>
      <c r="R25" s="16"/>
      <c r="S25" s="16"/>
      <c r="T25" s="16">
        <v>5</v>
      </c>
      <c r="U25" s="16">
        <v>30</v>
      </c>
      <c r="V25" s="16"/>
      <c r="W25" s="16"/>
      <c r="X25" s="16"/>
      <c r="Y25" s="16"/>
      <c r="Z25" s="16"/>
      <c r="AA25" s="54"/>
    </row>
    <row r="26" spans="1:27" ht="14.25">
      <c r="A26" s="55">
        <v>3</v>
      </c>
      <c r="B26" s="21">
        <f>I26+K26+M26+O26+Q26+S26+U26+W26+Y26+AA26</f>
        <v>85</v>
      </c>
      <c r="C26" s="21" t="s">
        <v>35</v>
      </c>
      <c r="D26" s="21" t="s">
        <v>59</v>
      </c>
      <c r="E26" s="56" t="s">
        <v>212</v>
      </c>
      <c r="F26" s="56" t="s">
        <v>213</v>
      </c>
      <c r="G26" s="56" t="s">
        <v>206</v>
      </c>
      <c r="H26" s="21"/>
      <c r="I26" s="21"/>
      <c r="J26" s="21"/>
      <c r="K26" s="21"/>
      <c r="L26" s="21"/>
      <c r="M26" s="21"/>
      <c r="N26" s="21"/>
      <c r="O26" s="21"/>
      <c r="P26" s="21">
        <v>2</v>
      </c>
      <c r="Q26" s="21">
        <v>45</v>
      </c>
      <c r="R26" s="21"/>
      <c r="S26" s="21"/>
      <c r="T26" s="21">
        <v>3</v>
      </c>
      <c r="U26" s="21">
        <v>40</v>
      </c>
      <c r="V26" s="21"/>
      <c r="W26" s="21"/>
      <c r="X26" s="21"/>
      <c r="Y26" s="21"/>
      <c r="Z26" s="21"/>
      <c r="AA26" s="57"/>
    </row>
    <row r="27" spans="1:27" ht="14.25">
      <c r="A27" s="67">
        <v>4</v>
      </c>
      <c r="B27" s="68">
        <f>I27+K27+M27+O27+Q27+S27+U27+W27+Y27+AA27</f>
        <v>56</v>
      </c>
      <c r="C27" s="68" t="s">
        <v>35</v>
      </c>
      <c r="D27" s="68" t="s">
        <v>59</v>
      </c>
      <c r="E27" s="69" t="s">
        <v>151</v>
      </c>
      <c r="F27" s="69" t="s">
        <v>152</v>
      </c>
      <c r="G27" s="69" t="s">
        <v>153</v>
      </c>
      <c r="H27" s="68">
        <v>28</v>
      </c>
      <c r="I27" s="68">
        <f>VLOOKUP(H27,'Point System - Table 1'!$G$3:$K$103,3,FALSE)</f>
        <v>4</v>
      </c>
      <c r="J27" s="68"/>
      <c r="K27" s="68"/>
      <c r="L27" s="68">
        <v>7</v>
      </c>
      <c r="M27" s="68">
        <f>VLOOKUP(L27,'Point System - Table 1'!$M$3:$Q$103,3,FALSE)</f>
        <v>52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70"/>
    </row>
    <row r="28" spans="1:27" ht="14.25">
      <c r="A28" s="61"/>
      <c r="B28" s="61"/>
      <c r="C28" s="61"/>
      <c r="D28" s="61"/>
      <c r="E28" s="62"/>
      <c r="F28" s="62"/>
      <c r="G28" s="62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</row>
    <row r="29" spans="1:27" ht="14.25">
      <c r="A29" s="71">
        <v>1</v>
      </c>
      <c r="B29" s="72">
        <f>I29+K29+M29+O29+Q29+S29+U29+W29+Y29+AA29</f>
        <v>78</v>
      </c>
      <c r="C29" s="72" t="s">
        <v>30</v>
      </c>
      <c r="D29" s="72" t="s">
        <v>31</v>
      </c>
      <c r="E29" s="73" t="s">
        <v>255</v>
      </c>
      <c r="F29" s="73" t="s">
        <v>114</v>
      </c>
      <c r="G29" s="73" t="s">
        <v>250</v>
      </c>
      <c r="H29" s="72">
        <v>37</v>
      </c>
      <c r="I29" s="72">
        <f>VLOOKUP(H29,'Point System - Table 1'!$A$3:$E$103,3,FALSE)</f>
        <v>2</v>
      </c>
      <c r="J29" s="72">
        <v>9</v>
      </c>
      <c r="K29" s="72">
        <f>VLOOKUP(J29,'Point System - Table 1'!$A$3:$E$103,3,FALSE)</f>
        <v>12</v>
      </c>
      <c r="L29" s="72">
        <v>40</v>
      </c>
      <c r="M29" s="72">
        <f>VLOOKUP(L29,'Point System - Table 1'!$A$3:$E$103,3,FALSE)</f>
        <v>2</v>
      </c>
      <c r="N29" s="72">
        <v>40</v>
      </c>
      <c r="O29" s="72">
        <v>2</v>
      </c>
      <c r="P29" s="72">
        <v>30</v>
      </c>
      <c r="Q29" s="72">
        <v>4</v>
      </c>
      <c r="R29" s="72">
        <v>3</v>
      </c>
      <c r="S29" s="72">
        <v>24</v>
      </c>
      <c r="T29" s="72">
        <v>6</v>
      </c>
      <c r="U29" s="72">
        <v>17</v>
      </c>
      <c r="V29" s="72">
        <v>17</v>
      </c>
      <c r="W29" s="72">
        <v>0</v>
      </c>
      <c r="X29" s="72">
        <v>7</v>
      </c>
      <c r="Y29" s="72">
        <v>15</v>
      </c>
      <c r="Z29" s="72"/>
      <c r="AA29" s="74"/>
    </row>
    <row r="30" spans="1:27" ht="14.25">
      <c r="A30" s="55">
        <v>2</v>
      </c>
      <c r="B30" s="21">
        <f>I30+K30+M30+O30+Q30+S30+U30+W30+Y30+AA30</f>
        <v>59</v>
      </c>
      <c r="C30" s="21" t="s">
        <v>30</v>
      </c>
      <c r="D30" s="21" t="s">
        <v>31</v>
      </c>
      <c r="E30" s="56" t="s">
        <v>100</v>
      </c>
      <c r="F30" s="56" t="s">
        <v>101</v>
      </c>
      <c r="G30" s="56" t="s">
        <v>102</v>
      </c>
      <c r="H30" s="21">
        <v>11</v>
      </c>
      <c r="I30" s="21">
        <f>VLOOKUP(H30,'Point System - Table 1'!$A$3:$E$103,3,FALSE)</f>
        <v>10</v>
      </c>
      <c r="J30" s="21"/>
      <c r="K30" s="21"/>
      <c r="L30" s="21">
        <v>6</v>
      </c>
      <c r="M30" s="21">
        <f>VLOOKUP(L30,'Point System - Table 1'!$A$3:$E$103,3,FALSE)</f>
        <v>17</v>
      </c>
      <c r="N30" s="21"/>
      <c r="O30" s="21"/>
      <c r="P30" s="21"/>
      <c r="Q30" s="21"/>
      <c r="R30" s="21"/>
      <c r="S30" s="21"/>
      <c r="T30" s="21">
        <v>1</v>
      </c>
      <c r="U30" s="21">
        <v>30</v>
      </c>
      <c r="V30" s="21"/>
      <c r="W30" s="21"/>
      <c r="X30" s="21">
        <v>19</v>
      </c>
      <c r="Y30" s="21">
        <v>2</v>
      </c>
      <c r="Z30" s="21"/>
      <c r="AA30" s="57"/>
    </row>
    <row r="31" spans="1:27" ht="14.25">
      <c r="A31" s="52">
        <v>3</v>
      </c>
      <c r="B31" s="16">
        <f>I31+K31+M31+O31+Q31+S31+U31+W31+Y31+AA31</f>
        <v>58</v>
      </c>
      <c r="C31" s="16" t="s">
        <v>30</v>
      </c>
      <c r="D31" s="16" t="s">
        <v>31</v>
      </c>
      <c r="E31" s="53" t="s">
        <v>237</v>
      </c>
      <c r="F31" s="53" t="s">
        <v>215</v>
      </c>
      <c r="G31" s="53" t="s">
        <v>236</v>
      </c>
      <c r="H31" s="16">
        <v>15</v>
      </c>
      <c r="I31" s="16">
        <f>VLOOKUP(H31,'Point System - Table 1'!$A$3:$E$103,3,FALSE)</f>
        <v>6</v>
      </c>
      <c r="J31" s="16">
        <v>12</v>
      </c>
      <c r="K31" s="16">
        <f>VLOOKUP(J31,'Point System - Table 1'!$A$3:$E$103,3,FALSE)</f>
        <v>9</v>
      </c>
      <c r="L31" s="16"/>
      <c r="M31" s="16"/>
      <c r="N31" s="16">
        <v>14</v>
      </c>
      <c r="O31" s="16">
        <v>7</v>
      </c>
      <c r="P31" s="16"/>
      <c r="Q31" s="16"/>
      <c r="R31" s="16"/>
      <c r="S31" s="16"/>
      <c r="T31" s="16">
        <v>9</v>
      </c>
      <c r="U31" s="16">
        <v>12</v>
      </c>
      <c r="V31" s="16">
        <v>16</v>
      </c>
      <c r="W31" s="16">
        <v>0</v>
      </c>
      <c r="X31" s="16">
        <v>3</v>
      </c>
      <c r="Y31" s="16">
        <v>24</v>
      </c>
      <c r="Z31" s="16"/>
      <c r="AA31" s="54"/>
    </row>
    <row r="32" spans="1:27" ht="14.25">
      <c r="A32" s="55">
        <v>4</v>
      </c>
      <c r="B32" s="21">
        <f>I32+K32+M32+O32+Q32+S32+U32+W32+Y32+AA32</f>
        <v>51</v>
      </c>
      <c r="C32" s="21" t="s">
        <v>30</v>
      </c>
      <c r="D32" s="21" t="s">
        <v>31</v>
      </c>
      <c r="E32" s="56" t="s">
        <v>272</v>
      </c>
      <c r="F32" s="56" t="s">
        <v>273</v>
      </c>
      <c r="G32" s="56"/>
      <c r="H32" s="21"/>
      <c r="I32" s="21"/>
      <c r="J32" s="21"/>
      <c r="K32" s="21"/>
      <c r="L32" s="21">
        <v>14</v>
      </c>
      <c r="M32" s="21">
        <f>VLOOKUP(L32,'Point System - Table 1'!$A$3:$E$103,3,FALSE)</f>
        <v>7</v>
      </c>
      <c r="N32" s="21"/>
      <c r="O32" s="21"/>
      <c r="P32" s="21"/>
      <c r="Q32" s="21"/>
      <c r="R32" s="21"/>
      <c r="S32" s="21"/>
      <c r="T32" s="21">
        <v>29</v>
      </c>
      <c r="U32" s="21">
        <v>2</v>
      </c>
      <c r="V32" s="21">
        <v>5</v>
      </c>
      <c r="W32" s="21">
        <v>12</v>
      </c>
      <c r="X32" s="21">
        <v>1</v>
      </c>
      <c r="Y32" s="21">
        <v>30</v>
      </c>
      <c r="Z32" s="21"/>
      <c r="AA32" s="57"/>
    </row>
    <row r="33" spans="1:27" ht="14.25">
      <c r="A33" s="52">
        <v>5</v>
      </c>
      <c r="B33" s="16">
        <f>I33+K33+M33+O33+Q33+S33+U33+W33+Y33+AA33</f>
        <v>48</v>
      </c>
      <c r="C33" s="16" t="s">
        <v>30</v>
      </c>
      <c r="D33" s="16" t="s">
        <v>31</v>
      </c>
      <c r="E33" s="53" t="s">
        <v>160</v>
      </c>
      <c r="F33" s="53" t="s">
        <v>161</v>
      </c>
      <c r="G33" s="53" t="s">
        <v>156</v>
      </c>
      <c r="H33" s="16">
        <v>55</v>
      </c>
      <c r="I33" s="16">
        <f>VLOOKUP(H33,'Point System - Table 1'!$A$3:$E$103,3,FALSE)</f>
        <v>2</v>
      </c>
      <c r="J33" s="16"/>
      <c r="K33" s="16"/>
      <c r="L33" s="16">
        <v>22</v>
      </c>
      <c r="M33" s="16">
        <f>VLOOKUP(L33,'Point System - Table 1'!$A$3:$E$103,3,FALSE)</f>
        <v>2</v>
      </c>
      <c r="N33" s="16">
        <v>10</v>
      </c>
      <c r="O33" s="16">
        <v>11</v>
      </c>
      <c r="P33" s="16">
        <v>34</v>
      </c>
      <c r="Q33" s="16">
        <v>4</v>
      </c>
      <c r="R33" s="16"/>
      <c r="S33" s="16"/>
      <c r="T33" s="16">
        <v>5</v>
      </c>
      <c r="U33" s="16">
        <v>19</v>
      </c>
      <c r="V33" s="16">
        <v>6</v>
      </c>
      <c r="W33" s="16">
        <v>10</v>
      </c>
      <c r="X33" s="16"/>
      <c r="Y33" s="16"/>
      <c r="Z33" s="16"/>
      <c r="AA33" s="54"/>
    </row>
    <row r="34" spans="1:27" ht="14.25">
      <c r="A34" s="55">
        <v>6</v>
      </c>
      <c r="B34" s="21">
        <f>I34+K34+M34+O34+Q34+S34+U34+W34+Y34+AA34</f>
        <v>43</v>
      </c>
      <c r="C34" s="21" t="s">
        <v>30</v>
      </c>
      <c r="D34" s="21" t="s">
        <v>31</v>
      </c>
      <c r="E34" s="56" t="s">
        <v>92</v>
      </c>
      <c r="F34" s="56" t="s">
        <v>93</v>
      </c>
      <c r="G34" s="56" t="s">
        <v>91</v>
      </c>
      <c r="H34" s="21">
        <v>35</v>
      </c>
      <c r="I34" s="21">
        <f>VLOOKUP(H34,'Point System - Table 1'!$A$3:$E$103,3,FALSE)</f>
        <v>2</v>
      </c>
      <c r="J34" s="21">
        <v>27</v>
      </c>
      <c r="K34" s="21">
        <f>VLOOKUP(J34,'Point System - Table 1'!$A$3:$E$103,3,FALSE)</f>
        <v>2</v>
      </c>
      <c r="L34" s="21">
        <v>33</v>
      </c>
      <c r="M34" s="21">
        <f>VLOOKUP(L34,'Point System - Table 1'!$A$3:$E$103,3,FALSE)</f>
        <v>2</v>
      </c>
      <c r="N34" s="21">
        <v>21</v>
      </c>
      <c r="O34" s="21">
        <v>2</v>
      </c>
      <c r="P34" s="21">
        <v>39</v>
      </c>
      <c r="Q34" s="21">
        <v>4</v>
      </c>
      <c r="R34" s="21">
        <v>5</v>
      </c>
      <c r="S34" s="21">
        <f>VLOOKUP(R34,'Point System - Table 1'!$A$3:$E$103,3,FALSE)</f>
        <v>19</v>
      </c>
      <c r="T34" s="21">
        <v>28</v>
      </c>
      <c r="U34" s="21">
        <v>2</v>
      </c>
      <c r="V34" s="21">
        <v>22</v>
      </c>
      <c r="W34" s="21">
        <v>0</v>
      </c>
      <c r="X34" s="21">
        <v>11</v>
      </c>
      <c r="Y34" s="21">
        <v>10</v>
      </c>
      <c r="Z34" s="21"/>
      <c r="AA34" s="57"/>
    </row>
    <row r="35" spans="1:27" ht="14.25">
      <c r="A35" s="52">
        <v>7</v>
      </c>
      <c r="B35" s="16">
        <f>I35+K35+M35+O35+Q35+S35+U35+W35+Y35+AA35</f>
        <v>35</v>
      </c>
      <c r="C35" s="16" t="s">
        <v>30</v>
      </c>
      <c r="D35" s="16" t="s">
        <v>31</v>
      </c>
      <c r="E35" s="53" t="s">
        <v>260</v>
      </c>
      <c r="F35" s="53" t="s">
        <v>261</v>
      </c>
      <c r="G35" s="53" t="s">
        <v>250</v>
      </c>
      <c r="H35" s="16"/>
      <c r="I35" s="16"/>
      <c r="J35" s="16">
        <v>22</v>
      </c>
      <c r="K35" s="16">
        <f>VLOOKUP(J35,'Point System - Table 1'!$A$3:$E$103,3,FALSE)</f>
        <v>2</v>
      </c>
      <c r="L35" s="16">
        <v>50</v>
      </c>
      <c r="M35" s="16">
        <f>VLOOKUP(L35,'Point System - Table 1'!$A$3:$E$103,3,FALSE)</f>
        <v>2</v>
      </c>
      <c r="N35" s="16"/>
      <c r="O35" s="16"/>
      <c r="P35" s="16">
        <v>32</v>
      </c>
      <c r="Q35" s="16">
        <v>4</v>
      </c>
      <c r="R35" s="16">
        <v>4</v>
      </c>
      <c r="S35" s="16">
        <v>21</v>
      </c>
      <c r="T35" s="16">
        <v>15</v>
      </c>
      <c r="U35" s="16">
        <v>6</v>
      </c>
      <c r="V35" s="16">
        <v>19</v>
      </c>
      <c r="W35" s="16">
        <v>0</v>
      </c>
      <c r="X35" s="16"/>
      <c r="Y35" s="16"/>
      <c r="Z35" s="16"/>
      <c r="AA35" s="54"/>
    </row>
    <row r="36" spans="1:27" ht="14.25">
      <c r="A36" s="55">
        <v>8</v>
      </c>
      <c r="B36" s="21">
        <f>I36+K36+M36+O36+Q36+S36+U36+W36+Y36+AA36</f>
        <v>33</v>
      </c>
      <c r="C36" s="21" t="s">
        <v>30</v>
      </c>
      <c r="D36" s="21" t="s">
        <v>31</v>
      </c>
      <c r="E36" s="56" t="s">
        <v>158</v>
      </c>
      <c r="F36" s="56" t="s">
        <v>159</v>
      </c>
      <c r="G36" s="56" t="s">
        <v>156</v>
      </c>
      <c r="H36" s="21"/>
      <c r="I36" s="21"/>
      <c r="J36" s="21"/>
      <c r="K36" s="21"/>
      <c r="L36" s="21">
        <v>7</v>
      </c>
      <c r="M36" s="21">
        <f>VLOOKUP(L36,'Point System - Table 1'!$A$3:$E$103,3,FALSE)</f>
        <v>15</v>
      </c>
      <c r="N36" s="21"/>
      <c r="O36" s="21"/>
      <c r="P36" s="21"/>
      <c r="Q36" s="21"/>
      <c r="R36" s="21"/>
      <c r="S36" s="21"/>
      <c r="T36" s="21">
        <v>21</v>
      </c>
      <c r="U36" s="21">
        <v>2</v>
      </c>
      <c r="V36" s="21">
        <v>3</v>
      </c>
      <c r="W36" s="21">
        <v>16</v>
      </c>
      <c r="X36" s="21"/>
      <c r="Y36" s="21"/>
      <c r="Z36" s="21"/>
      <c r="AA36" s="57"/>
    </row>
    <row r="37" spans="1:27" ht="14.25">
      <c r="A37" s="52">
        <v>9</v>
      </c>
      <c r="B37" s="16">
        <f>I37+K37+M37+O37+Q37+S37+U37+W37+Y37+AA37</f>
        <v>29</v>
      </c>
      <c r="C37" s="16" t="s">
        <v>30</v>
      </c>
      <c r="D37" s="16" t="s">
        <v>31</v>
      </c>
      <c r="E37" s="53" t="s">
        <v>277</v>
      </c>
      <c r="F37" s="53" t="s">
        <v>278</v>
      </c>
      <c r="G37" s="53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>
        <v>2</v>
      </c>
      <c r="U37" s="16">
        <v>27</v>
      </c>
      <c r="V37" s="16">
        <v>13</v>
      </c>
      <c r="W37" s="16">
        <v>0</v>
      </c>
      <c r="X37" s="16">
        <v>17</v>
      </c>
      <c r="Y37" s="16">
        <v>2</v>
      </c>
      <c r="Z37" s="16"/>
      <c r="AA37" s="54"/>
    </row>
    <row r="38" spans="1:27" ht="14.25">
      <c r="A38" s="55">
        <v>10</v>
      </c>
      <c r="B38" s="21">
        <f>I38+K38+M38+O38+Q38+S38+U38+W38+Y38+AA38</f>
        <v>28</v>
      </c>
      <c r="C38" s="21" t="s">
        <v>30</v>
      </c>
      <c r="D38" s="21" t="s">
        <v>31</v>
      </c>
      <c r="E38" s="56" t="s">
        <v>191</v>
      </c>
      <c r="F38" s="56" t="s">
        <v>192</v>
      </c>
      <c r="G38" s="56" t="s">
        <v>190</v>
      </c>
      <c r="H38" s="21"/>
      <c r="I38" s="21"/>
      <c r="J38" s="21">
        <v>23</v>
      </c>
      <c r="K38" s="21">
        <f>VLOOKUP(J38,'Point System - Table 1'!$A$3:$E$103,3,FALSE)</f>
        <v>2</v>
      </c>
      <c r="L38" s="21">
        <v>17</v>
      </c>
      <c r="M38" s="21">
        <f>VLOOKUP(L38,'Point System - Table 1'!$A$3:$E$103,3,FALSE)</f>
        <v>2</v>
      </c>
      <c r="N38" s="21"/>
      <c r="O38" s="21"/>
      <c r="P38" s="21"/>
      <c r="Q38" s="21"/>
      <c r="R38" s="21"/>
      <c r="S38" s="21"/>
      <c r="T38" s="21">
        <v>3</v>
      </c>
      <c r="U38" s="21">
        <v>24</v>
      </c>
      <c r="V38" s="21">
        <v>15</v>
      </c>
      <c r="W38" s="21">
        <v>0</v>
      </c>
      <c r="X38" s="21"/>
      <c r="Y38" s="21"/>
      <c r="Z38" s="21"/>
      <c r="AA38" s="57"/>
    </row>
    <row r="39" spans="1:27" ht="14.25">
      <c r="A39" s="52">
        <v>11</v>
      </c>
      <c r="B39" s="16">
        <f>I39+K39+M39+O39+Q39+S39+U39+W39+Y39+AA39</f>
        <v>27</v>
      </c>
      <c r="C39" s="16" t="s">
        <v>30</v>
      </c>
      <c r="D39" s="16" t="s">
        <v>31</v>
      </c>
      <c r="E39" s="53" t="s">
        <v>49</v>
      </c>
      <c r="F39" s="53" t="s">
        <v>50</v>
      </c>
      <c r="G39" s="53" t="s">
        <v>51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2</v>
      </c>
      <c r="S39" s="16">
        <v>27</v>
      </c>
      <c r="T39" s="16"/>
      <c r="U39" s="16"/>
      <c r="V39" s="16"/>
      <c r="W39" s="16"/>
      <c r="X39" s="16"/>
      <c r="Y39" s="16"/>
      <c r="Z39" s="16"/>
      <c r="AA39" s="54"/>
    </row>
    <row r="40" spans="1:27" ht="14.25">
      <c r="A40" s="55">
        <v>12</v>
      </c>
      <c r="B40" s="21">
        <f>I40+K40+M40+O40+Q40+S40+U40+W40+Y40+AA40</f>
        <v>25</v>
      </c>
      <c r="C40" s="21" t="s">
        <v>30</v>
      </c>
      <c r="D40" s="21" t="s">
        <v>31</v>
      </c>
      <c r="E40" s="56" t="s">
        <v>193</v>
      </c>
      <c r="F40" s="56" t="s">
        <v>194</v>
      </c>
      <c r="G40" s="56" t="s">
        <v>190</v>
      </c>
      <c r="H40" s="21">
        <v>40</v>
      </c>
      <c r="I40" s="21">
        <f>VLOOKUP(H40,'Point System - Table 1'!$A$3:$E$103,3,FALSE)</f>
        <v>2</v>
      </c>
      <c r="J40" s="21">
        <v>29</v>
      </c>
      <c r="K40" s="21">
        <f>VLOOKUP(J40,'Point System - Table 1'!$A$3:$E$103,3,FALSE)</f>
        <v>2</v>
      </c>
      <c r="L40" s="21">
        <v>15</v>
      </c>
      <c r="M40" s="21">
        <f>VLOOKUP(L40,'Point System - Table 1'!$A$3:$E$103,3,FALSE)</f>
        <v>6</v>
      </c>
      <c r="N40" s="21"/>
      <c r="O40" s="21"/>
      <c r="P40" s="21"/>
      <c r="Q40" s="21"/>
      <c r="R40" s="21"/>
      <c r="S40" s="21"/>
      <c r="T40" s="21">
        <v>7</v>
      </c>
      <c r="U40" s="21">
        <v>15</v>
      </c>
      <c r="V40" s="21"/>
      <c r="W40" s="21"/>
      <c r="X40" s="21"/>
      <c r="Y40" s="21"/>
      <c r="Z40" s="21"/>
      <c r="AA40" s="57"/>
    </row>
    <row r="41" spans="1:27" ht="14.25">
      <c r="A41" s="52">
        <v>13</v>
      </c>
      <c r="B41" s="16">
        <f>I41+K41+M41+O41+Q41+S41+U41+W41+Y41+AA41</f>
        <v>23</v>
      </c>
      <c r="C41" s="16" t="s">
        <v>30</v>
      </c>
      <c r="D41" s="16" t="s">
        <v>31</v>
      </c>
      <c r="E41" s="53" t="s">
        <v>128</v>
      </c>
      <c r="F41" s="53" t="s">
        <v>129</v>
      </c>
      <c r="G41" s="53" t="s">
        <v>125</v>
      </c>
      <c r="H41" s="16"/>
      <c r="I41" s="16"/>
      <c r="J41" s="16"/>
      <c r="K41" s="16"/>
      <c r="L41" s="16">
        <v>36</v>
      </c>
      <c r="M41" s="16">
        <f>VLOOKUP(L41,'Point System - Table 1'!$A$3:$E$103,3,FALSE)</f>
        <v>2</v>
      </c>
      <c r="N41" s="16"/>
      <c r="O41" s="16"/>
      <c r="P41" s="16"/>
      <c r="Q41" s="16"/>
      <c r="R41" s="16"/>
      <c r="S41" s="16"/>
      <c r="T41" s="16">
        <v>23</v>
      </c>
      <c r="U41" s="16">
        <v>2</v>
      </c>
      <c r="V41" s="16">
        <v>14</v>
      </c>
      <c r="W41" s="16">
        <v>0</v>
      </c>
      <c r="X41" s="16">
        <v>5</v>
      </c>
      <c r="Y41" s="16">
        <v>19</v>
      </c>
      <c r="Z41" s="16"/>
      <c r="AA41" s="54"/>
    </row>
    <row r="42" spans="1:27" ht="14.25">
      <c r="A42" s="55">
        <v>14</v>
      </c>
      <c r="B42" s="21">
        <f>I42+K42+M42+O42+Q42+S42+U42+W42+Y42+AA42</f>
        <v>23</v>
      </c>
      <c r="C42" s="21" t="s">
        <v>30</v>
      </c>
      <c r="D42" s="21" t="s">
        <v>31</v>
      </c>
      <c r="E42" s="56" t="s">
        <v>154</v>
      </c>
      <c r="F42" s="56" t="s">
        <v>50</v>
      </c>
      <c r="G42" s="56" t="s">
        <v>174</v>
      </c>
      <c r="H42" s="21">
        <v>23</v>
      </c>
      <c r="I42" s="21">
        <f>VLOOKUP(H42,'Point System - Table 1'!$A$3:$E$103,3,FALSE)</f>
        <v>2</v>
      </c>
      <c r="J42" s="21"/>
      <c r="K42" s="21"/>
      <c r="L42" s="21">
        <v>4</v>
      </c>
      <c r="M42" s="21">
        <f>VLOOKUP(L42,'Point System - Table 1'!$A$3:$E$103,3,FALSE)</f>
        <v>21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57"/>
    </row>
    <row r="43" spans="1:27" ht="14.25">
      <c r="A43" s="52">
        <v>15</v>
      </c>
      <c r="B43" s="16">
        <f>I43+K43+M43+O43+Q43+S43+U43+W43+Y43+AA43</f>
        <v>21</v>
      </c>
      <c r="C43" s="16" t="s">
        <v>30</v>
      </c>
      <c r="D43" s="16" t="s">
        <v>31</v>
      </c>
      <c r="E43" s="53" t="s">
        <v>74</v>
      </c>
      <c r="F43" s="53" t="s">
        <v>75</v>
      </c>
      <c r="G43" s="53" t="s">
        <v>67</v>
      </c>
      <c r="H43" s="16">
        <v>7</v>
      </c>
      <c r="I43" s="16">
        <f>VLOOKUP(H43,'Point System - Table 1'!$A$3:$E$103,3,FALSE)</f>
        <v>15</v>
      </c>
      <c r="J43" s="16"/>
      <c r="K43" s="16"/>
      <c r="L43" s="16"/>
      <c r="M43" s="16"/>
      <c r="N43" s="16">
        <v>27</v>
      </c>
      <c r="O43" s="16">
        <v>2</v>
      </c>
      <c r="P43" s="16"/>
      <c r="Q43" s="16"/>
      <c r="R43" s="16"/>
      <c r="S43" s="16"/>
      <c r="T43" s="16">
        <v>35</v>
      </c>
      <c r="U43" s="16">
        <v>2</v>
      </c>
      <c r="V43" s="16">
        <v>26</v>
      </c>
      <c r="W43" s="16">
        <v>0</v>
      </c>
      <c r="X43" s="16">
        <v>20</v>
      </c>
      <c r="Y43" s="16">
        <v>2</v>
      </c>
      <c r="Z43" s="16"/>
      <c r="AA43" s="54"/>
    </row>
    <row r="44" spans="1:27" ht="14.25">
      <c r="A44" s="55">
        <v>16</v>
      </c>
      <c r="B44" s="21">
        <f>I44+K44+M44+O44+Q44+S44+U44+W44+Y44+AA44</f>
        <v>21</v>
      </c>
      <c r="C44" s="21" t="s">
        <v>30</v>
      </c>
      <c r="D44" s="21" t="s">
        <v>31</v>
      </c>
      <c r="E44" s="56" t="s">
        <v>256</v>
      </c>
      <c r="F44" s="56" t="s">
        <v>257</v>
      </c>
      <c r="G44" s="56" t="s">
        <v>250</v>
      </c>
      <c r="H44" s="21">
        <v>30</v>
      </c>
      <c r="I44" s="21">
        <f>VLOOKUP(H44,'Point System - Table 1'!$A$3:$E$103,3,FALSE)</f>
        <v>2</v>
      </c>
      <c r="J44" s="21"/>
      <c r="K44" s="21"/>
      <c r="L44" s="21">
        <v>21</v>
      </c>
      <c r="M44" s="21">
        <f>VLOOKUP(L44,'Point System - Table 1'!$A$3:$E$103,3,FALSE)</f>
        <v>2</v>
      </c>
      <c r="N44" s="21">
        <v>37</v>
      </c>
      <c r="O44" s="21">
        <v>2</v>
      </c>
      <c r="P44" s="21"/>
      <c r="Q44" s="21"/>
      <c r="R44" s="21">
        <v>8</v>
      </c>
      <c r="S44" s="21">
        <v>13</v>
      </c>
      <c r="T44" s="21"/>
      <c r="U44" s="21"/>
      <c r="V44" s="21"/>
      <c r="W44" s="21"/>
      <c r="X44" s="21">
        <v>23</v>
      </c>
      <c r="Y44" s="21">
        <v>2</v>
      </c>
      <c r="Z44" s="21"/>
      <c r="AA44" s="57"/>
    </row>
    <row r="45" spans="1:27" ht="14.25">
      <c r="A45" s="52">
        <v>17</v>
      </c>
      <c r="B45" s="16">
        <f>I45+K45+M45+O45+Q45+S45+U45+W45+Y45+AA45</f>
        <v>17</v>
      </c>
      <c r="C45" s="16" t="s">
        <v>30</v>
      </c>
      <c r="D45" s="16" t="s">
        <v>31</v>
      </c>
      <c r="E45" s="53" t="s">
        <v>262</v>
      </c>
      <c r="F45" s="53" t="s">
        <v>263</v>
      </c>
      <c r="G45" s="53" t="s">
        <v>250</v>
      </c>
      <c r="H45" s="16">
        <v>49</v>
      </c>
      <c r="I45" s="16">
        <f>VLOOKUP(H45,'Point System - Table 1'!$A$3:$E$103,3,FALSE)</f>
        <v>2</v>
      </c>
      <c r="J45" s="16">
        <v>43</v>
      </c>
      <c r="K45" s="16">
        <f>VLOOKUP(J45,'Point System - Table 1'!$A$3:$E$103,3,FALSE)</f>
        <v>2</v>
      </c>
      <c r="L45" s="16">
        <v>39</v>
      </c>
      <c r="M45" s="16">
        <f>VLOOKUP(L45,'Point System - Table 1'!$A$3:$E$103,3,FALSE)</f>
        <v>2</v>
      </c>
      <c r="N45" s="16"/>
      <c r="O45" s="16"/>
      <c r="P45" s="16"/>
      <c r="Q45" s="16"/>
      <c r="R45" s="16">
        <v>10</v>
      </c>
      <c r="S45" s="16">
        <v>11</v>
      </c>
      <c r="T45" s="16"/>
      <c r="U45" s="16"/>
      <c r="V45" s="16"/>
      <c r="W45" s="16"/>
      <c r="X45" s="16"/>
      <c r="Y45" s="16"/>
      <c r="Z45" s="16"/>
      <c r="AA45" s="54"/>
    </row>
    <row r="46" spans="1:27" ht="14.25">
      <c r="A46" s="55">
        <v>18</v>
      </c>
      <c r="B46" s="21">
        <f>I46+K46+M46+O46+Q46+S46+U46+W46+Y46+AA46</f>
        <v>16</v>
      </c>
      <c r="C46" s="21" t="s">
        <v>30</v>
      </c>
      <c r="D46" s="21" t="s">
        <v>31</v>
      </c>
      <c r="E46" s="56" t="s">
        <v>162</v>
      </c>
      <c r="F46" s="56" t="s">
        <v>163</v>
      </c>
      <c r="G46" s="56" t="s">
        <v>156</v>
      </c>
      <c r="H46" s="21"/>
      <c r="I46" s="21"/>
      <c r="J46" s="21"/>
      <c r="K46" s="21"/>
      <c r="L46" s="21">
        <v>25</v>
      </c>
      <c r="M46" s="21">
        <f>VLOOKUP(L46,'Point System - Table 1'!$A$3:$E$103,3,FALSE)</f>
        <v>2</v>
      </c>
      <c r="N46" s="21"/>
      <c r="O46" s="21"/>
      <c r="P46" s="21">
        <v>46</v>
      </c>
      <c r="Q46" s="21">
        <v>4</v>
      </c>
      <c r="R46" s="21"/>
      <c r="S46" s="21"/>
      <c r="T46" s="21">
        <v>32</v>
      </c>
      <c r="U46" s="21">
        <v>2</v>
      </c>
      <c r="V46" s="21">
        <v>7</v>
      </c>
      <c r="W46" s="21">
        <v>8</v>
      </c>
      <c r="X46" s="21"/>
      <c r="Y46" s="21"/>
      <c r="Z46" s="21"/>
      <c r="AA46" s="57"/>
    </row>
    <row r="47" spans="1:27" ht="14.25">
      <c r="A47" s="52">
        <v>19</v>
      </c>
      <c r="B47" s="16">
        <f>I47+K47+M47+O47+Q47+S47+U47+W47+Y47+AA47</f>
        <v>14</v>
      </c>
      <c r="C47" s="16" t="s">
        <v>30</v>
      </c>
      <c r="D47" s="16" t="s">
        <v>31</v>
      </c>
      <c r="E47" s="53" t="s">
        <v>86</v>
      </c>
      <c r="F47" s="53" t="s">
        <v>87</v>
      </c>
      <c r="G47" s="53" t="s">
        <v>88</v>
      </c>
      <c r="H47" s="16">
        <v>34</v>
      </c>
      <c r="I47" s="16">
        <f>VLOOKUP(H47,'Point System - Table 1'!$A$3:$E$103,3,FALSE)</f>
        <v>2</v>
      </c>
      <c r="J47" s="16">
        <v>31</v>
      </c>
      <c r="K47" s="16">
        <f>VLOOKUP(J47,'Point System - Table 1'!$A$3:$E$103,3,FALSE)</f>
        <v>2</v>
      </c>
      <c r="L47" s="16"/>
      <c r="M47" s="16"/>
      <c r="N47" s="16">
        <v>26</v>
      </c>
      <c r="O47" s="16">
        <v>2</v>
      </c>
      <c r="P47" s="16"/>
      <c r="Q47" s="16"/>
      <c r="R47" s="16"/>
      <c r="S47" s="16"/>
      <c r="T47" s="16"/>
      <c r="U47" s="16"/>
      <c r="V47" s="16">
        <v>11</v>
      </c>
      <c r="W47" s="16">
        <v>0</v>
      </c>
      <c r="X47" s="16">
        <v>13</v>
      </c>
      <c r="Y47" s="16">
        <v>8</v>
      </c>
      <c r="Z47" s="16"/>
      <c r="AA47" s="54"/>
    </row>
    <row r="48" spans="1:27" ht="14.25">
      <c r="A48" s="55">
        <v>20</v>
      </c>
      <c r="B48" s="21">
        <f>I48+K48+M48+O48+Q48+S48+U48+W48+Y48+AA48</f>
        <v>12</v>
      </c>
      <c r="C48" s="21" t="s">
        <v>30</v>
      </c>
      <c r="D48" s="21" t="s">
        <v>31</v>
      </c>
      <c r="E48" s="56" t="s">
        <v>274</v>
      </c>
      <c r="F48" s="56" t="s">
        <v>275</v>
      </c>
      <c r="G48" s="56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>
        <v>8</v>
      </c>
      <c r="W48" s="21">
        <v>6</v>
      </c>
      <c r="X48" s="21">
        <v>15</v>
      </c>
      <c r="Y48" s="21">
        <v>6</v>
      </c>
      <c r="Z48" s="21"/>
      <c r="AA48" s="57"/>
    </row>
    <row r="49" spans="1:27" ht="14.25">
      <c r="A49" s="52">
        <v>21</v>
      </c>
      <c r="B49" s="16">
        <f>I49+K49+M49+O49+Q49+S49+U49+W49+Y49+AA49</f>
        <v>12</v>
      </c>
      <c r="C49" s="16" t="s">
        <v>30</v>
      </c>
      <c r="D49" s="16" t="s">
        <v>31</v>
      </c>
      <c r="E49" s="53" t="s">
        <v>282</v>
      </c>
      <c r="F49" s="53" t="s">
        <v>159</v>
      </c>
      <c r="G49" s="53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v>9</v>
      </c>
      <c r="S49" s="16">
        <v>12</v>
      </c>
      <c r="T49" s="16"/>
      <c r="U49" s="16"/>
      <c r="V49" s="16"/>
      <c r="W49" s="16"/>
      <c r="X49" s="16"/>
      <c r="Y49" s="16"/>
      <c r="Z49" s="16"/>
      <c r="AA49" s="54"/>
    </row>
    <row r="50" spans="1:27" ht="14.25">
      <c r="A50" s="55">
        <v>22</v>
      </c>
      <c r="B50" s="21">
        <f>I50+K50+M50+O50+Q50+S50+U50+W50+Y50+AA50</f>
        <v>11</v>
      </c>
      <c r="C50" s="21" t="s">
        <v>30</v>
      </c>
      <c r="D50" s="21" t="s">
        <v>31</v>
      </c>
      <c r="E50" s="56" t="s">
        <v>27</v>
      </c>
      <c r="F50" s="56" t="s">
        <v>28</v>
      </c>
      <c r="G50" s="56" t="s">
        <v>29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>
        <v>10</v>
      </c>
      <c r="Y50" s="21">
        <v>11</v>
      </c>
      <c r="Z50" s="21"/>
      <c r="AA50" s="57"/>
    </row>
    <row r="51" spans="1:27" ht="14.25">
      <c r="A51" s="52">
        <v>23</v>
      </c>
      <c r="B51" s="16">
        <f>I51+K51+M51+O51+Q51+S51+U51+W51+Y51+AA51</f>
        <v>11</v>
      </c>
      <c r="C51" s="16" t="s">
        <v>30</v>
      </c>
      <c r="D51" s="16" t="s">
        <v>31</v>
      </c>
      <c r="E51" s="53" t="s">
        <v>130</v>
      </c>
      <c r="F51" s="53" t="s">
        <v>87</v>
      </c>
      <c r="G51" s="53" t="s">
        <v>125</v>
      </c>
      <c r="H51" s="16"/>
      <c r="I51" s="16"/>
      <c r="J51" s="16"/>
      <c r="K51" s="16"/>
      <c r="L51" s="16"/>
      <c r="M51" s="16"/>
      <c r="N51" s="16"/>
      <c r="O51" s="16"/>
      <c r="P51" s="16">
        <v>45</v>
      </c>
      <c r="Q51" s="16">
        <v>4</v>
      </c>
      <c r="R51" s="16"/>
      <c r="S51" s="16"/>
      <c r="T51" s="16"/>
      <c r="U51" s="16"/>
      <c r="V51" s="16">
        <v>24</v>
      </c>
      <c r="W51" s="16">
        <v>0</v>
      </c>
      <c r="X51" s="16">
        <v>14</v>
      </c>
      <c r="Y51" s="16">
        <v>7</v>
      </c>
      <c r="Z51" s="16"/>
      <c r="AA51" s="54"/>
    </row>
    <row r="52" spans="1:27" ht="14.25">
      <c r="A52" s="55">
        <v>24</v>
      </c>
      <c r="B52" s="21">
        <f>I52+K52+M52+O52+Q52+S52+U52+W52+Y52+AA52</f>
        <v>11</v>
      </c>
      <c r="C52" s="21" t="s">
        <v>30</v>
      </c>
      <c r="D52" s="21" t="s">
        <v>31</v>
      </c>
      <c r="E52" s="56" t="s">
        <v>175</v>
      </c>
      <c r="F52" s="56" t="s">
        <v>165</v>
      </c>
      <c r="G52" s="56" t="s">
        <v>174</v>
      </c>
      <c r="H52" s="21"/>
      <c r="I52" s="21"/>
      <c r="J52" s="21"/>
      <c r="K52" s="21"/>
      <c r="L52" s="21">
        <v>10</v>
      </c>
      <c r="M52" s="21">
        <f>VLOOKUP(L52,'Point System - Table 1'!$A$3:$E$103,3,FALSE)</f>
        <v>11</v>
      </c>
      <c r="N52" s="21"/>
      <c r="O52" s="21"/>
      <c r="P52" s="21"/>
      <c r="Q52" s="21"/>
      <c r="R52" s="21"/>
      <c r="S52" s="21"/>
      <c r="T52" s="21"/>
      <c r="U52" s="21"/>
      <c r="V52" s="21">
        <v>21</v>
      </c>
      <c r="W52" s="21">
        <v>0</v>
      </c>
      <c r="X52" s="21"/>
      <c r="Y52" s="21"/>
      <c r="Z52" s="21"/>
      <c r="AA52" s="57"/>
    </row>
    <row r="53" spans="1:27" ht="14.25">
      <c r="A53" s="52">
        <v>25</v>
      </c>
      <c r="B53" s="16">
        <f>I53+K53+M53+O53+Q53+S53+U53+W53+Y53+AA53</f>
        <v>11</v>
      </c>
      <c r="C53" s="16" t="s">
        <v>30</v>
      </c>
      <c r="D53" s="16" t="s">
        <v>31</v>
      </c>
      <c r="E53" s="53" t="s">
        <v>279</v>
      </c>
      <c r="F53" s="53" t="s">
        <v>79</v>
      </c>
      <c r="G53" s="53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>
        <v>10</v>
      </c>
      <c r="U53" s="16">
        <v>11</v>
      </c>
      <c r="V53" s="16"/>
      <c r="W53" s="16"/>
      <c r="X53" s="16"/>
      <c r="Y53" s="16"/>
      <c r="Z53" s="16"/>
      <c r="AA53" s="54"/>
    </row>
    <row r="54" spans="1:27" ht="14.25">
      <c r="A54" s="55">
        <v>26</v>
      </c>
      <c r="B54" s="21">
        <f>I54+K54+M54+O54+Q54+S54+U54+W54+Y54+AA54</f>
        <v>10</v>
      </c>
      <c r="C54" s="21" t="s">
        <v>30</v>
      </c>
      <c r="D54" s="21" t="s">
        <v>31</v>
      </c>
      <c r="E54" s="56" t="s">
        <v>164</v>
      </c>
      <c r="F54" s="56" t="s">
        <v>165</v>
      </c>
      <c r="G54" s="56" t="s">
        <v>156</v>
      </c>
      <c r="H54" s="21"/>
      <c r="I54" s="21"/>
      <c r="J54" s="21"/>
      <c r="K54" s="21"/>
      <c r="L54" s="21">
        <v>13</v>
      </c>
      <c r="M54" s="21">
        <f>VLOOKUP(L54,'Point System - Table 1'!$A$3:$E$103,3,FALSE)</f>
        <v>8</v>
      </c>
      <c r="N54" s="21"/>
      <c r="O54" s="21"/>
      <c r="P54" s="21"/>
      <c r="Q54" s="21"/>
      <c r="R54" s="21"/>
      <c r="S54" s="21"/>
      <c r="T54" s="21">
        <v>31</v>
      </c>
      <c r="U54" s="21">
        <v>2</v>
      </c>
      <c r="V54" s="21"/>
      <c r="W54" s="21"/>
      <c r="X54" s="21"/>
      <c r="Y54" s="21"/>
      <c r="Z54" s="21"/>
      <c r="AA54" s="57"/>
    </row>
    <row r="55" spans="1:27" ht="14.25">
      <c r="A55" s="52">
        <v>27</v>
      </c>
      <c r="B55" s="16">
        <f>I55+K55+M55+O55+Q55+S55+U55+W55+Y55+AA55</f>
        <v>10</v>
      </c>
      <c r="C55" s="16" t="s">
        <v>30</v>
      </c>
      <c r="D55" s="16" t="s">
        <v>31</v>
      </c>
      <c r="E55" s="53" t="s">
        <v>283</v>
      </c>
      <c r="F55" s="53" t="s">
        <v>284</v>
      </c>
      <c r="G55" s="53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>
        <v>11</v>
      </c>
      <c r="S55" s="16">
        <v>10</v>
      </c>
      <c r="T55" s="16"/>
      <c r="U55" s="16"/>
      <c r="V55" s="16"/>
      <c r="W55" s="16"/>
      <c r="X55" s="16"/>
      <c r="Y55" s="16"/>
      <c r="Z55" s="16"/>
      <c r="AA55" s="54"/>
    </row>
    <row r="56" spans="1:27" ht="14.25">
      <c r="A56" s="55">
        <v>28</v>
      </c>
      <c r="B56" s="21">
        <f>I56+K56+M56+O56+Q56+S56+U56+W56+Y56+AA56</f>
        <v>9</v>
      </c>
      <c r="C56" s="21" t="s">
        <v>30</v>
      </c>
      <c r="D56" s="21" t="s">
        <v>31</v>
      </c>
      <c r="E56" s="56" t="s">
        <v>238</v>
      </c>
      <c r="F56" s="56" t="s">
        <v>45</v>
      </c>
      <c r="G56" s="56" t="s">
        <v>236</v>
      </c>
      <c r="H56" s="21">
        <v>17</v>
      </c>
      <c r="I56" s="21">
        <f>VLOOKUP(H56,'Point System - Table 1'!$A$3:$E$103,3,FALSE)</f>
        <v>2</v>
      </c>
      <c r="J56" s="21">
        <v>14</v>
      </c>
      <c r="K56" s="21">
        <f>VLOOKUP(J56,'Point System - Table 1'!$A$3:$E$103,3,FALSE)</f>
        <v>7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57"/>
    </row>
    <row r="57" spans="1:27" ht="14.25">
      <c r="A57" s="52">
        <v>29</v>
      </c>
      <c r="B57" s="16">
        <f>I57+K57+M57+O57+Q57+S57+U57+W57+Y57+AA57</f>
        <v>8</v>
      </c>
      <c r="C57" s="16" t="s">
        <v>30</v>
      </c>
      <c r="D57" s="16" t="s">
        <v>31</v>
      </c>
      <c r="E57" s="53" t="s">
        <v>106</v>
      </c>
      <c r="F57" s="53" t="s">
        <v>107</v>
      </c>
      <c r="G57" s="53" t="s">
        <v>108</v>
      </c>
      <c r="H57" s="16">
        <v>41</v>
      </c>
      <c r="I57" s="16">
        <f>VLOOKUP(H57,'Point System - Table 1'!$A$3:$E$103,3,FALSE)</f>
        <v>2</v>
      </c>
      <c r="J57" s="16">
        <v>46</v>
      </c>
      <c r="K57" s="16">
        <f>VLOOKUP(J57,'Point System - Table 1'!$A$3:$E$103,3,FALSE)</f>
        <v>2</v>
      </c>
      <c r="L57" s="16"/>
      <c r="M57" s="16"/>
      <c r="N57" s="16">
        <v>18</v>
      </c>
      <c r="O57" s="16">
        <v>2</v>
      </c>
      <c r="P57" s="16"/>
      <c r="Q57" s="16"/>
      <c r="R57" s="16"/>
      <c r="S57" s="16"/>
      <c r="T57" s="16">
        <v>34</v>
      </c>
      <c r="U57" s="16">
        <v>2</v>
      </c>
      <c r="V57" s="16"/>
      <c r="W57" s="16"/>
      <c r="X57" s="16"/>
      <c r="Y57" s="16"/>
      <c r="Z57" s="16"/>
      <c r="AA57" s="54"/>
    </row>
    <row r="58" spans="1:27" ht="14.25">
      <c r="A58" s="55">
        <v>30</v>
      </c>
      <c r="B58" s="21">
        <f>I58+K58+M58+O58+Q58+S58+U58+W58+Y58+AA58</f>
        <v>8</v>
      </c>
      <c r="C58" s="21" t="s">
        <v>30</v>
      </c>
      <c r="D58" s="21" t="s">
        <v>31</v>
      </c>
      <c r="E58" s="56" t="s">
        <v>272</v>
      </c>
      <c r="F58" s="56" t="s">
        <v>276</v>
      </c>
      <c r="G58" s="56"/>
      <c r="H58" s="21"/>
      <c r="I58" s="21"/>
      <c r="J58" s="21"/>
      <c r="K58" s="21"/>
      <c r="L58" s="21">
        <v>42</v>
      </c>
      <c r="M58" s="21">
        <f>VLOOKUP(L58,'Point System - Table 1'!$A$3:$E$103,3,FALSE)</f>
        <v>2</v>
      </c>
      <c r="N58" s="21"/>
      <c r="O58" s="21"/>
      <c r="P58" s="21"/>
      <c r="Q58" s="21"/>
      <c r="R58" s="21"/>
      <c r="S58" s="21"/>
      <c r="T58" s="21">
        <v>30</v>
      </c>
      <c r="U58" s="21">
        <v>2</v>
      </c>
      <c r="V58" s="21">
        <v>10</v>
      </c>
      <c r="W58" s="21">
        <v>2</v>
      </c>
      <c r="X58" s="21">
        <v>21</v>
      </c>
      <c r="Y58" s="21">
        <v>2</v>
      </c>
      <c r="Z58" s="21"/>
      <c r="AA58" s="57"/>
    </row>
    <row r="59" spans="1:27" ht="14.25">
      <c r="A59" s="52">
        <v>31</v>
      </c>
      <c r="B59" s="16">
        <f>I59+K59+M59+O59+Q59+S59+U59+W59+Y59+AA59</f>
        <v>6</v>
      </c>
      <c r="C59" s="16" t="s">
        <v>30</v>
      </c>
      <c r="D59" s="16" t="s">
        <v>31</v>
      </c>
      <c r="E59" s="53" t="s">
        <v>52</v>
      </c>
      <c r="F59" s="53" t="s">
        <v>53</v>
      </c>
      <c r="G59" s="53" t="s">
        <v>51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>
        <v>15</v>
      </c>
      <c r="S59" s="16">
        <v>6</v>
      </c>
      <c r="T59" s="16"/>
      <c r="U59" s="16"/>
      <c r="V59" s="16"/>
      <c r="W59" s="16"/>
      <c r="X59" s="16"/>
      <c r="Y59" s="16"/>
      <c r="Z59" s="16"/>
      <c r="AA59" s="54"/>
    </row>
    <row r="60" spans="1:27" ht="14.25">
      <c r="A60" s="55">
        <v>32</v>
      </c>
      <c r="B60" s="21">
        <f>I60+K60+M60+O60+Q60+S60+U60+W60+Y60+AA60</f>
        <v>6</v>
      </c>
      <c r="C60" s="21" t="s">
        <v>30</v>
      </c>
      <c r="D60" s="21" t="s">
        <v>31</v>
      </c>
      <c r="E60" s="56" t="s">
        <v>94</v>
      </c>
      <c r="F60" s="56" t="s">
        <v>95</v>
      </c>
      <c r="G60" s="56" t="s">
        <v>91</v>
      </c>
      <c r="H60" s="21">
        <v>53</v>
      </c>
      <c r="I60" s="21">
        <f>VLOOKUP(H60,'Point System - Table 1'!$A$3:$E$103,3,FALSE)</f>
        <v>2</v>
      </c>
      <c r="J60" s="21"/>
      <c r="K60" s="21"/>
      <c r="L60" s="21">
        <v>16</v>
      </c>
      <c r="M60" s="21">
        <f>VLOOKUP(L60,'Point System - Table 1'!$A$3:$E$103,3,FALSE)</f>
        <v>2</v>
      </c>
      <c r="N60" s="21">
        <v>31</v>
      </c>
      <c r="O60" s="21">
        <v>2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57"/>
    </row>
    <row r="61" spans="1:27" ht="14.25">
      <c r="A61" s="52">
        <v>33</v>
      </c>
      <c r="B61" s="16">
        <f>I61+K61+M61+O61+Q61+S61+U61+W61+Y61+AA61</f>
        <v>6</v>
      </c>
      <c r="C61" s="16" t="s">
        <v>30</v>
      </c>
      <c r="D61" s="16" t="s">
        <v>31</v>
      </c>
      <c r="E61" s="53" t="s">
        <v>166</v>
      </c>
      <c r="F61" s="53" t="s">
        <v>167</v>
      </c>
      <c r="G61" s="53" t="s">
        <v>156</v>
      </c>
      <c r="H61" s="16">
        <v>16</v>
      </c>
      <c r="I61" s="16">
        <f>VLOOKUP(H61,'Point System - Table 1'!$A$3:$E$103,3,FALSE)</f>
        <v>2</v>
      </c>
      <c r="J61" s="16">
        <v>37</v>
      </c>
      <c r="K61" s="16">
        <f>VLOOKUP(J61,'Point System - Table 1'!$A$3:$E$103,3,FALSE)</f>
        <v>2</v>
      </c>
      <c r="L61" s="16">
        <v>26</v>
      </c>
      <c r="M61" s="16">
        <f>VLOOKUP(L61,'Point System - Table 1'!$A$3:$E$103,3,FALSE)</f>
        <v>2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54"/>
    </row>
    <row r="62" spans="1:27" ht="14.25">
      <c r="A62" s="55">
        <v>34</v>
      </c>
      <c r="B62" s="21">
        <f>I62+K62+M62+O62+Q62+S62+U62+W62+Y62+AA62</f>
        <v>6</v>
      </c>
      <c r="C62" s="21" t="s">
        <v>30</v>
      </c>
      <c r="D62" s="21" t="s">
        <v>31</v>
      </c>
      <c r="E62" s="56" t="s">
        <v>188</v>
      </c>
      <c r="F62" s="56" t="s">
        <v>189</v>
      </c>
      <c r="G62" s="56" t="s">
        <v>190</v>
      </c>
      <c r="H62" s="21"/>
      <c r="I62" s="21"/>
      <c r="J62" s="21">
        <v>45</v>
      </c>
      <c r="K62" s="21">
        <f>VLOOKUP(J62,'Point System - Table 1'!$A$3:$E$103,3,FALSE)</f>
        <v>2</v>
      </c>
      <c r="L62" s="21">
        <v>29</v>
      </c>
      <c r="M62" s="21">
        <f>VLOOKUP(L62,'Point System - Table 1'!$A$3:$E$103,3,FALSE)</f>
        <v>2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>
        <v>16</v>
      </c>
      <c r="Y62" s="21">
        <v>2</v>
      </c>
      <c r="Z62" s="21"/>
      <c r="AA62" s="57"/>
    </row>
    <row r="63" spans="1:27" ht="14.25">
      <c r="A63" s="52">
        <v>35</v>
      </c>
      <c r="B63" s="16">
        <f>I63+K63+M63+O63+Q63+S63+U63+W63+Y63+AA63</f>
        <v>6</v>
      </c>
      <c r="C63" s="16" t="s">
        <v>30</v>
      </c>
      <c r="D63" s="16" t="s">
        <v>31</v>
      </c>
      <c r="E63" s="53" t="s">
        <v>258</v>
      </c>
      <c r="F63" s="53" t="s">
        <v>259</v>
      </c>
      <c r="G63" s="53" t="s">
        <v>250</v>
      </c>
      <c r="H63" s="16"/>
      <c r="I63" s="16"/>
      <c r="J63" s="16"/>
      <c r="K63" s="16"/>
      <c r="L63" s="16">
        <v>34</v>
      </c>
      <c r="M63" s="16">
        <f>VLOOKUP(L63,'Point System - Table 1'!$A$3:$E$103,3,FALSE)</f>
        <v>2</v>
      </c>
      <c r="N63" s="16">
        <v>47</v>
      </c>
      <c r="O63" s="16">
        <v>2</v>
      </c>
      <c r="P63" s="16"/>
      <c r="Q63" s="16"/>
      <c r="R63" s="16"/>
      <c r="S63" s="16"/>
      <c r="T63" s="16"/>
      <c r="U63" s="16"/>
      <c r="V63" s="16"/>
      <c r="W63" s="16"/>
      <c r="X63" s="16">
        <v>26</v>
      </c>
      <c r="Y63" s="16">
        <v>2</v>
      </c>
      <c r="Z63" s="16"/>
      <c r="AA63" s="54"/>
    </row>
    <row r="64" spans="1:27" ht="14.25">
      <c r="A64" s="55">
        <v>36</v>
      </c>
      <c r="B64" s="21">
        <f>I64+K64+M64+O64+Q64+S64+U64+W64+Y64+AA64</f>
        <v>6</v>
      </c>
      <c r="C64" s="21" t="s">
        <v>30</v>
      </c>
      <c r="D64" s="21" t="s">
        <v>31</v>
      </c>
      <c r="E64" s="56" t="s">
        <v>264</v>
      </c>
      <c r="F64" s="56" t="s">
        <v>265</v>
      </c>
      <c r="G64" s="56" t="s">
        <v>250</v>
      </c>
      <c r="H64" s="21">
        <v>21</v>
      </c>
      <c r="I64" s="21">
        <f>VLOOKUP(H64,'Point System - Table 1'!$A$3:$E$103,3,FALSE)</f>
        <v>2</v>
      </c>
      <c r="J64" s="21">
        <v>28</v>
      </c>
      <c r="K64" s="21">
        <f>VLOOKUP(J64,'Point System - Table 1'!$A$3:$E$103,3,FALSE)</f>
        <v>2</v>
      </c>
      <c r="L64" s="21">
        <v>32</v>
      </c>
      <c r="M64" s="21">
        <f>VLOOKUP(L64,'Point System - Table 1'!$A$3:$E$103,3,FALSE)</f>
        <v>2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57"/>
    </row>
    <row r="65" spans="1:27" ht="14.25">
      <c r="A65" s="52">
        <v>37</v>
      </c>
      <c r="B65" s="16">
        <f>I65+K65+M65+O65+Q65+S65+U65+W65+Y65+AA65</f>
        <v>6</v>
      </c>
      <c r="C65" s="16" t="s">
        <v>30</v>
      </c>
      <c r="D65" s="16" t="s">
        <v>31</v>
      </c>
      <c r="E65" s="53" t="s">
        <v>285</v>
      </c>
      <c r="F65" s="53" t="s">
        <v>286</v>
      </c>
      <c r="G65" s="53"/>
      <c r="H65" s="16">
        <v>32</v>
      </c>
      <c r="I65" s="16">
        <f>VLOOKUP(H65,'Point System - Table 1'!$A$3:$E$103,3,FALSE)</f>
        <v>2</v>
      </c>
      <c r="J65" s="16"/>
      <c r="K65" s="16"/>
      <c r="L65" s="16">
        <v>44</v>
      </c>
      <c r="M65" s="16">
        <f>VLOOKUP(L65,'Point System - Table 1'!$A$3:$E$103,3,FALSE)</f>
        <v>2</v>
      </c>
      <c r="N65" s="16">
        <v>16</v>
      </c>
      <c r="O65" s="16">
        <v>2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54"/>
    </row>
    <row r="66" spans="1:27" ht="14.25">
      <c r="A66" s="55">
        <v>38</v>
      </c>
      <c r="B66" s="21">
        <f>I66+K66+M66+O66+Q66+S66+U66+W66+Y66+AA66</f>
        <v>4</v>
      </c>
      <c r="C66" s="21" t="s">
        <v>30</v>
      </c>
      <c r="D66" s="21" t="s">
        <v>31</v>
      </c>
      <c r="E66" s="56" t="s">
        <v>111</v>
      </c>
      <c r="F66" s="56" t="s">
        <v>112</v>
      </c>
      <c r="G66" s="56" t="s">
        <v>113</v>
      </c>
      <c r="H66" s="21"/>
      <c r="I66" s="21"/>
      <c r="J66" s="21"/>
      <c r="K66" s="21"/>
      <c r="L66" s="21">
        <v>46</v>
      </c>
      <c r="M66" s="21">
        <f>VLOOKUP(L66,'Point System - Table 1'!$A$3:$E$103,3,FALSE)</f>
        <v>2</v>
      </c>
      <c r="N66" s="21"/>
      <c r="O66" s="21"/>
      <c r="P66" s="21"/>
      <c r="Q66" s="21"/>
      <c r="R66" s="21"/>
      <c r="S66" s="21"/>
      <c r="T66" s="21">
        <v>25</v>
      </c>
      <c r="U66" s="21">
        <v>2</v>
      </c>
      <c r="V66" s="21"/>
      <c r="W66" s="21"/>
      <c r="X66" s="21"/>
      <c r="Y66" s="21"/>
      <c r="Z66" s="21"/>
      <c r="AA66" s="57"/>
    </row>
    <row r="67" spans="1:27" ht="14.25">
      <c r="A67" s="52">
        <v>39</v>
      </c>
      <c r="B67" s="16">
        <f>I67+K67+M67+O67+Q67+S67+U67+W67+Y67+AA67</f>
        <v>4</v>
      </c>
      <c r="C67" s="16" t="s">
        <v>30</v>
      </c>
      <c r="D67" s="16" t="s">
        <v>31</v>
      </c>
      <c r="E67" s="53" t="s">
        <v>144</v>
      </c>
      <c r="F67" s="53" t="s">
        <v>145</v>
      </c>
      <c r="G67" s="53" t="s">
        <v>142</v>
      </c>
      <c r="H67" s="16"/>
      <c r="I67" s="16"/>
      <c r="J67" s="16"/>
      <c r="K67" s="16"/>
      <c r="L67" s="16"/>
      <c r="M67" s="16"/>
      <c r="N67" s="16"/>
      <c r="O67" s="16"/>
      <c r="P67" s="16">
        <v>48</v>
      </c>
      <c r="Q67" s="16">
        <v>4</v>
      </c>
      <c r="R67" s="16"/>
      <c r="S67" s="16"/>
      <c r="T67" s="16"/>
      <c r="U67" s="16"/>
      <c r="V67" s="16"/>
      <c r="W67" s="16"/>
      <c r="X67" s="16"/>
      <c r="Y67" s="16"/>
      <c r="Z67" s="16"/>
      <c r="AA67" s="54"/>
    </row>
    <row r="68" spans="1:27" ht="14.25">
      <c r="A68" s="55">
        <v>40</v>
      </c>
      <c r="B68" s="21">
        <f>I68+K68+M68+O68+Q68+S68+U68+W68+Y68+AA68</f>
        <v>4</v>
      </c>
      <c r="C68" s="21" t="s">
        <v>30</v>
      </c>
      <c r="D68" s="21" t="s">
        <v>31</v>
      </c>
      <c r="E68" s="56" t="s">
        <v>134</v>
      </c>
      <c r="F68" s="56" t="s">
        <v>167</v>
      </c>
      <c r="G68" s="56" t="s">
        <v>156</v>
      </c>
      <c r="H68" s="21"/>
      <c r="I68" s="21"/>
      <c r="J68" s="21">
        <v>21</v>
      </c>
      <c r="K68" s="21">
        <f>VLOOKUP(J68,'Point System - Table 1'!$A$3:$E$103,3,FALSE)</f>
        <v>2</v>
      </c>
      <c r="L68" s="21">
        <v>38</v>
      </c>
      <c r="M68" s="21">
        <f>VLOOKUP(L68,'Point System - Table 1'!$A$3:$E$103,3,FALSE)</f>
        <v>2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57"/>
    </row>
    <row r="69" spans="1:27" ht="14.25">
      <c r="A69" s="52">
        <v>41</v>
      </c>
      <c r="B69" s="16">
        <f>I69+K69+M69+O69+Q69+S69+U69+W69+Y69+AA69</f>
        <v>4</v>
      </c>
      <c r="C69" s="16" t="s">
        <v>30</v>
      </c>
      <c r="D69" s="16" t="s">
        <v>31</v>
      </c>
      <c r="E69" s="53" t="s">
        <v>195</v>
      </c>
      <c r="F69" s="53" t="s">
        <v>163</v>
      </c>
      <c r="G69" s="53" t="s">
        <v>190</v>
      </c>
      <c r="H69" s="16"/>
      <c r="I69" s="16"/>
      <c r="J69" s="16"/>
      <c r="K69" s="16"/>
      <c r="L69" s="16"/>
      <c r="M69" s="16"/>
      <c r="N69" s="16">
        <v>39</v>
      </c>
      <c r="O69" s="16">
        <v>2</v>
      </c>
      <c r="P69" s="16"/>
      <c r="Q69" s="16"/>
      <c r="R69" s="16">
        <v>16</v>
      </c>
      <c r="S69" s="16">
        <v>2</v>
      </c>
      <c r="T69" s="16"/>
      <c r="U69" s="16"/>
      <c r="V69" s="16"/>
      <c r="W69" s="16"/>
      <c r="X69" s="16"/>
      <c r="Y69" s="16"/>
      <c r="Z69" s="16"/>
      <c r="AA69" s="54"/>
    </row>
    <row r="70" spans="1:27" ht="14.25">
      <c r="A70" s="55">
        <v>42</v>
      </c>
      <c r="B70" s="21">
        <f>I70+K70+M70+O70+Q70+S70+U70+W70+Y70+AA70</f>
        <v>2</v>
      </c>
      <c r="C70" s="21" t="s">
        <v>30</v>
      </c>
      <c r="D70" s="21" t="s">
        <v>31</v>
      </c>
      <c r="E70" s="56" t="s">
        <v>54</v>
      </c>
      <c r="F70" s="56" t="s">
        <v>55</v>
      </c>
      <c r="G70" s="56" t="s">
        <v>51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>
        <v>20</v>
      </c>
      <c r="S70" s="21">
        <v>2</v>
      </c>
      <c r="T70" s="21"/>
      <c r="U70" s="21"/>
      <c r="V70" s="21"/>
      <c r="W70" s="21"/>
      <c r="X70" s="21"/>
      <c r="Y70" s="21"/>
      <c r="Z70" s="21"/>
      <c r="AA70" s="57"/>
    </row>
    <row r="71" spans="1:27" ht="14.25">
      <c r="A71" s="52">
        <v>43</v>
      </c>
      <c r="B71" s="16">
        <f>I71+K71+M71+O71+Q71+S71+U71+W71+Y71+AA71</f>
        <v>2</v>
      </c>
      <c r="C71" s="16" t="s">
        <v>30</v>
      </c>
      <c r="D71" s="16" t="s">
        <v>31</v>
      </c>
      <c r="E71" s="53" t="s">
        <v>41</v>
      </c>
      <c r="F71" s="53" t="s">
        <v>56</v>
      </c>
      <c r="G71" s="53" t="s">
        <v>51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>
        <v>17</v>
      </c>
      <c r="S71" s="16">
        <v>2</v>
      </c>
      <c r="T71" s="16"/>
      <c r="U71" s="16"/>
      <c r="V71" s="16"/>
      <c r="W71" s="16"/>
      <c r="X71" s="16"/>
      <c r="Y71" s="16"/>
      <c r="Z71" s="16"/>
      <c r="AA71" s="54"/>
    </row>
    <row r="72" spans="1:27" ht="14.25">
      <c r="A72" s="55">
        <v>44</v>
      </c>
      <c r="B72" s="21">
        <f>I72+K72+M72+O72+Q72+S72+U72+W72+Y72+AA72</f>
        <v>2</v>
      </c>
      <c r="C72" s="21" t="s">
        <v>30</v>
      </c>
      <c r="D72" s="21" t="s">
        <v>31</v>
      </c>
      <c r="E72" s="56" t="s">
        <v>76</v>
      </c>
      <c r="F72" s="56" t="s">
        <v>77</v>
      </c>
      <c r="G72" s="56" t="s">
        <v>67</v>
      </c>
      <c r="H72" s="21">
        <v>43</v>
      </c>
      <c r="I72" s="21">
        <f>VLOOKUP(H72,'Point System - Table 1'!$A$3:$E$103,3,FALSE)</f>
        <v>2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57"/>
    </row>
    <row r="73" spans="1:27" ht="14.25">
      <c r="A73" s="52">
        <v>45</v>
      </c>
      <c r="B73" s="16">
        <f>I73+K73+M73+O73+Q73+S73+U73+W73+Y73+AA73</f>
        <v>2</v>
      </c>
      <c r="C73" s="16" t="s">
        <v>30</v>
      </c>
      <c r="D73" s="16" t="s">
        <v>31</v>
      </c>
      <c r="E73" s="53" t="s">
        <v>83</v>
      </c>
      <c r="F73" s="53" t="s">
        <v>84</v>
      </c>
      <c r="G73" s="53" t="s">
        <v>85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>
        <v>37</v>
      </c>
      <c r="U73" s="16">
        <v>2</v>
      </c>
      <c r="V73" s="16"/>
      <c r="W73" s="16"/>
      <c r="X73" s="16"/>
      <c r="Y73" s="16"/>
      <c r="Z73" s="16"/>
      <c r="AA73" s="54"/>
    </row>
    <row r="74" spans="1:27" ht="14.25">
      <c r="A74" s="55">
        <v>46</v>
      </c>
      <c r="B74" s="21">
        <f>I74+K74+M74+O74+Q74+S74+U74+W74+Y74+AA74</f>
        <v>2</v>
      </c>
      <c r="C74" s="21" t="s">
        <v>30</v>
      </c>
      <c r="D74" s="21" t="s">
        <v>31</v>
      </c>
      <c r="E74" s="56" t="s">
        <v>96</v>
      </c>
      <c r="F74" s="56" t="s">
        <v>97</v>
      </c>
      <c r="G74" s="56" t="s">
        <v>91</v>
      </c>
      <c r="H74" s="21"/>
      <c r="I74" s="21"/>
      <c r="J74" s="21"/>
      <c r="K74" s="21"/>
      <c r="L74" s="21"/>
      <c r="M74" s="21"/>
      <c r="N74" s="21">
        <v>32</v>
      </c>
      <c r="O74" s="21">
        <v>2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57"/>
    </row>
    <row r="75" spans="1:27" ht="14.25">
      <c r="A75" s="52">
        <v>47</v>
      </c>
      <c r="B75" s="16">
        <f>I75+K75+M75+O75+Q75+S75+U75+W75+Y75+AA75</f>
        <v>2</v>
      </c>
      <c r="C75" s="16" t="s">
        <v>30</v>
      </c>
      <c r="D75" s="16" t="s">
        <v>31</v>
      </c>
      <c r="E75" s="53" t="s">
        <v>103</v>
      </c>
      <c r="F75" s="53" t="s">
        <v>104</v>
      </c>
      <c r="G75" s="53" t="s">
        <v>105</v>
      </c>
      <c r="H75" s="16"/>
      <c r="I75" s="16"/>
      <c r="J75" s="16"/>
      <c r="K75" s="16"/>
      <c r="L75" s="16">
        <v>30</v>
      </c>
      <c r="M75" s="16">
        <f>VLOOKUP(L75,'Point System - Table 1'!$A$3:$E$103,3,FALSE)</f>
        <v>2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54"/>
    </row>
    <row r="76" spans="1:27" ht="14.25">
      <c r="A76" s="55">
        <v>48</v>
      </c>
      <c r="B76" s="21">
        <f>I76+K76+M76+O76+Q76+S76+U76+W76+Y76+AA76</f>
        <v>2</v>
      </c>
      <c r="C76" s="21" t="s">
        <v>30</v>
      </c>
      <c r="D76" s="21" t="s">
        <v>31</v>
      </c>
      <c r="E76" s="56" t="s">
        <v>109</v>
      </c>
      <c r="F76" s="56" t="s">
        <v>104</v>
      </c>
      <c r="G76" s="56" t="s">
        <v>110</v>
      </c>
      <c r="H76" s="21"/>
      <c r="I76" s="21"/>
      <c r="J76" s="21"/>
      <c r="K76" s="21"/>
      <c r="L76" s="21"/>
      <c r="M76" s="21"/>
      <c r="N76" s="21">
        <v>45</v>
      </c>
      <c r="O76" s="21">
        <v>2</v>
      </c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57"/>
    </row>
    <row r="77" spans="1:27" ht="14.25">
      <c r="A77" s="52">
        <v>49</v>
      </c>
      <c r="B77" s="16">
        <f>I77+K77+M77+O77+Q77+S77+U77+W77+Y77+AA77</f>
        <v>2</v>
      </c>
      <c r="C77" s="16" t="s">
        <v>30</v>
      </c>
      <c r="D77" s="16" t="s">
        <v>31</v>
      </c>
      <c r="E77" s="53" t="s">
        <v>131</v>
      </c>
      <c r="F77" s="53" t="s">
        <v>132</v>
      </c>
      <c r="G77" s="53" t="s">
        <v>125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>
        <v>25</v>
      </c>
      <c r="Y77" s="16">
        <v>2</v>
      </c>
      <c r="Z77" s="16"/>
      <c r="AA77" s="54"/>
    </row>
    <row r="78" spans="1:27" ht="14.25">
      <c r="A78" s="55">
        <v>50</v>
      </c>
      <c r="B78" s="21">
        <f>I78+K78+M78+O78+Q78+S78+U78+W78+Y78+AA78</f>
        <v>2</v>
      </c>
      <c r="C78" s="21" t="s">
        <v>30</v>
      </c>
      <c r="D78" s="21" t="s">
        <v>31</v>
      </c>
      <c r="E78" s="56" t="s">
        <v>133</v>
      </c>
      <c r="F78" s="56" t="s">
        <v>134</v>
      </c>
      <c r="G78" s="56" t="s">
        <v>125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>
        <v>22</v>
      </c>
      <c r="U78" s="21">
        <v>2</v>
      </c>
      <c r="V78" s="21"/>
      <c r="W78" s="21"/>
      <c r="X78" s="21"/>
      <c r="Y78" s="21"/>
      <c r="Z78" s="21"/>
      <c r="AA78" s="57"/>
    </row>
    <row r="79" spans="1:27" ht="14.25">
      <c r="A79" s="52">
        <v>51</v>
      </c>
      <c r="B79" s="16">
        <f>I79+K79+M79+O79+Q79+S79+U79+W79+Y79+AA79</f>
        <v>2</v>
      </c>
      <c r="C79" s="16" t="s">
        <v>30</v>
      </c>
      <c r="D79" s="16" t="s">
        <v>31</v>
      </c>
      <c r="E79" s="53" t="s">
        <v>135</v>
      </c>
      <c r="F79" s="53" t="s">
        <v>136</v>
      </c>
      <c r="G79" s="53" t="s">
        <v>125</v>
      </c>
      <c r="H79" s="16"/>
      <c r="I79" s="16"/>
      <c r="J79" s="16"/>
      <c r="K79" s="16"/>
      <c r="L79" s="16">
        <v>18</v>
      </c>
      <c r="M79" s="16">
        <f>VLOOKUP(L79,'Point System - Table 1'!$A$3:$E$103,3,FALSE)</f>
        <v>2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54"/>
    </row>
    <row r="80" spans="1:27" ht="14.25">
      <c r="A80" s="55">
        <v>52</v>
      </c>
      <c r="B80" s="21">
        <f>I80+K80+M80+O80+Q80+S80+U80+W80+Y80+AA80</f>
        <v>2</v>
      </c>
      <c r="C80" s="21" t="s">
        <v>30</v>
      </c>
      <c r="D80" s="21" t="s">
        <v>31</v>
      </c>
      <c r="E80" s="56" t="s">
        <v>176</v>
      </c>
      <c r="F80" s="56" t="s">
        <v>165</v>
      </c>
      <c r="G80" s="56" t="s">
        <v>174</v>
      </c>
      <c r="H80" s="21"/>
      <c r="I80" s="21"/>
      <c r="J80" s="21">
        <v>44</v>
      </c>
      <c r="K80" s="21">
        <f>VLOOKUP(J80,'Point System - Table 1'!$A$3:$E$103,3,FALSE)</f>
        <v>2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57"/>
    </row>
    <row r="81" spans="1:27" ht="14.25">
      <c r="A81" s="52">
        <v>53</v>
      </c>
      <c r="B81" s="16">
        <f>I81+K81+M81+O81+Q81+S81+U81+W81+Y81+AA81</f>
        <v>2</v>
      </c>
      <c r="C81" s="16" t="s">
        <v>30</v>
      </c>
      <c r="D81" s="16" t="s">
        <v>31</v>
      </c>
      <c r="E81" s="53" t="s">
        <v>214</v>
      </c>
      <c r="F81" s="53" t="s">
        <v>215</v>
      </c>
      <c r="G81" s="53" t="s">
        <v>206</v>
      </c>
      <c r="H81" s="16"/>
      <c r="I81" s="16"/>
      <c r="J81" s="16"/>
      <c r="K81" s="16"/>
      <c r="L81" s="16">
        <v>48</v>
      </c>
      <c r="M81" s="16">
        <f>VLOOKUP(L81,'Point System - Table 1'!$A$3:$E$103,3,FALSE)</f>
        <v>2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54"/>
    </row>
    <row r="82" spans="1:27" ht="14.25">
      <c r="A82" s="55">
        <v>54</v>
      </c>
      <c r="B82" s="21">
        <f>I82+K82+M82+O82+Q82+S82+U82+W82+Y82+AA82</f>
        <v>2</v>
      </c>
      <c r="C82" s="21" t="s">
        <v>30</v>
      </c>
      <c r="D82" s="21" t="s">
        <v>31</v>
      </c>
      <c r="E82" s="56" t="s">
        <v>239</v>
      </c>
      <c r="F82" s="56" t="s">
        <v>240</v>
      </c>
      <c r="G82" s="56" t="s">
        <v>241</v>
      </c>
      <c r="H82" s="21"/>
      <c r="I82" s="21"/>
      <c r="J82" s="21"/>
      <c r="K82" s="21"/>
      <c r="L82" s="21"/>
      <c r="M82" s="21"/>
      <c r="N82" s="21">
        <v>44</v>
      </c>
      <c r="O82" s="21">
        <v>2</v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57"/>
    </row>
    <row r="83" spans="1:27" ht="14.25">
      <c r="A83" s="52">
        <v>55</v>
      </c>
      <c r="B83" s="16">
        <f>I83+K83+M83+O83+Q83+S83+U83+W83+Y83+AA83</f>
        <v>2</v>
      </c>
      <c r="C83" s="16" t="s">
        <v>30</v>
      </c>
      <c r="D83" s="16" t="s">
        <v>31</v>
      </c>
      <c r="E83" s="53" t="s">
        <v>281</v>
      </c>
      <c r="F83" s="53" t="s">
        <v>84</v>
      </c>
      <c r="G83" s="53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>
        <v>27</v>
      </c>
      <c r="U83" s="16">
        <v>2</v>
      </c>
      <c r="V83" s="16"/>
      <c r="W83" s="16"/>
      <c r="X83" s="16"/>
      <c r="Y83" s="16"/>
      <c r="Z83" s="16"/>
      <c r="AA83" s="54"/>
    </row>
    <row r="84" spans="1:27" ht="14.25">
      <c r="A84" s="55">
        <v>56</v>
      </c>
      <c r="B84" s="21">
        <f>I84+K84+M84+O84+Q84+S84+U84+W84+Y84+AA84</f>
        <v>2</v>
      </c>
      <c r="C84" s="21" t="s">
        <v>30</v>
      </c>
      <c r="D84" s="21" t="s">
        <v>31</v>
      </c>
      <c r="E84" s="56" t="s">
        <v>287</v>
      </c>
      <c r="F84" s="56" t="s">
        <v>288</v>
      </c>
      <c r="G84" s="56"/>
      <c r="H84" s="21"/>
      <c r="I84" s="21"/>
      <c r="J84" s="21"/>
      <c r="K84" s="21"/>
      <c r="L84" s="21"/>
      <c r="M84" s="21"/>
      <c r="N84" s="21">
        <v>42</v>
      </c>
      <c r="O84" s="21">
        <v>2</v>
      </c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57"/>
    </row>
    <row r="85" spans="1:27" ht="14.25">
      <c r="A85" s="52">
        <v>57</v>
      </c>
      <c r="B85" s="16">
        <f>I85+K85+M85+O85+Q85+S85+U85+W85+Y85+AA85</f>
        <v>2</v>
      </c>
      <c r="C85" s="16" t="s">
        <v>30</v>
      </c>
      <c r="D85" s="16" t="s">
        <v>31</v>
      </c>
      <c r="E85" s="53" t="s">
        <v>289</v>
      </c>
      <c r="F85" s="53" t="s">
        <v>290</v>
      </c>
      <c r="G85" s="53"/>
      <c r="H85" s="16"/>
      <c r="I85" s="16"/>
      <c r="J85" s="16"/>
      <c r="K85" s="16"/>
      <c r="L85" s="16">
        <v>31</v>
      </c>
      <c r="M85" s="16">
        <f>VLOOKUP(L85,'Point System - Table 1'!$A$3:$E$103,3,FALSE)</f>
        <v>2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54"/>
    </row>
    <row r="86" spans="1:27" ht="14.25">
      <c r="A86" s="55">
        <v>58</v>
      </c>
      <c r="B86" s="21">
        <f>I86+K86+M86+O86+Q86+S86+U86+W86+Y86+AA86</f>
        <v>2</v>
      </c>
      <c r="C86" s="21" t="s">
        <v>30</v>
      </c>
      <c r="D86" s="21" t="s">
        <v>31</v>
      </c>
      <c r="E86" s="56" t="s">
        <v>291</v>
      </c>
      <c r="F86" s="56" t="s">
        <v>55</v>
      </c>
      <c r="G86" s="56"/>
      <c r="H86" s="21"/>
      <c r="I86" s="21"/>
      <c r="J86" s="21"/>
      <c r="K86" s="21"/>
      <c r="L86" s="21">
        <v>27</v>
      </c>
      <c r="M86" s="21">
        <f>VLOOKUP(L86,'Point System - Table 1'!$A$3:$E$103,3,FALSE)</f>
        <v>2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57"/>
    </row>
    <row r="87" spans="1:27" ht="14.25">
      <c r="A87" s="52">
        <v>59</v>
      </c>
      <c r="B87" s="16">
        <f>I87+K87+M87+O87+Q87+S87+U87+W87+Y87+AA87</f>
        <v>2</v>
      </c>
      <c r="C87" s="16" t="s">
        <v>30</v>
      </c>
      <c r="D87" s="16" t="s">
        <v>31</v>
      </c>
      <c r="E87" s="53" t="s">
        <v>292</v>
      </c>
      <c r="F87" s="53" t="s">
        <v>293</v>
      </c>
      <c r="G87" s="53"/>
      <c r="H87" s="16">
        <v>39</v>
      </c>
      <c r="I87" s="16">
        <f>VLOOKUP(H87,'Point System - Table 1'!$A$3:$E$103,3,FALSE)</f>
        <v>2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54"/>
    </row>
    <row r="88" spans="1:27" ht="14.25">
      <c r="A88" s="58">
        <v>60</v>
      </c>
      <c r="B88" s="29">
        <f>I88+K88+M88+O88+Q88+S88+U88+W88+Y88+AA88</f>
        <v>2</v>
      </c>
      <c r="C88" s="29" t="s">
        <v>30</v>
      </c>
      <c r="D88" s="29" t="s">
        <v>31</v>
      </c>
      <c r="E88" s="59" t="s">
        <v>294</v>
      </c>
      <c r="F88" s="59" t="s">
        <v>295</v>
      </c>
      <c r="G88" s="59"/>
      <c r="H88" s="29">
        <v>42</v>
      </c>
      <c r="I88" s="29">
        <f>VLOOKUP(H88,'Point System - Table 1'!$A$3:$E$103,3,FALSE)</f>
        <v>2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60"/>
    </row>
    <row r="89" spans="1:27" ht="14.25">
      <c r="A89" s="61"/>
      <c r="B89" s="61"/>
      <c r="C89" s="61"/>
      <c r="D89" s="61"/>
      <c r="E89" s="62"/>
      <c r="F89" s="62"/>
      <c r="G89" s="6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</row>
    <row r="90" spans="1:27" ht="14.25">
      <c r="A90" s="63">
        <v>1</v>
      </c>
      <c r="B90" s="64">
        <f>I90+K90+M90+O90+Q90+S90+U90+W90+Y90+AA90</f>
        <v>137</v>
      </c>
      <c r="C90" s="64" t="s">
        <v>30</v>
      </c>
      <c r="D90" s="64" t="s">
        <v>59</v>
      </c>
      <c r="E90" s="65" t="s">
        <v>255</v>
      </c>
      <c r="F90" s="65" t="s">
        <v>266</v>
      </c>
      <c r="G90" s="65" t="s">
        <v>250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>
        <v>4</v>
      </c>
      <c r="S90" s="64">
        <v>28</v>
      </c>
      <c r="T90" s="64">
        <v>1</v>
      </c>
      <c r="U90" s="64">
        <v>50</v>
      </c>
      <c r="V90" s="64">
        <v>5</v>
      </c>
      <c r="W90" s="64">
        <v>24</v>
      </c>
      <c r="X90" s="64">
        <v>4</v>
      </c>
      <c r="Y90" s="64">
        <v>35</v>
      </c>
      <c r="Z90" s="64"/>
      <c r="AA90" s="66"/>
    </row>
    <row r="91" spans="1:27" ht="14.25">
      <c r="A91" s="52">
        <v>2</v>
      </c>
      <c r="B91" s="16">
        <f>I91+K91+M91+O91+Q91+S91+U91+W91+Y91+AA91</f>
        <v>123</v>
      </c>
      <c r="C91" s="16" t="s">
        <v>30</v>
      </c>
      <c r="D91" s="16" t="s">
        <v>59</v>
      </c>
      <c r="E91" s="53" t="s">
        <v>57</v>
      </c>
      <c r="F91" s="53" t="s">
        <v>58</v>
      </c>
      <c r="G91" s="53" t="s">
        <v>51</v>
      </c>
      <c r="H91" s="16"/>
      <c r="I91" s="16"/>
      <c r="J91" s="16"/>
      <c r="K91" s="16"/>
      <c r="L91" s="16"/>
      <c r="M91" s="16"/>
      <c r="N91" s="16">
        <v>6</v>
      </c>
      <c r="O91" s="16">
        <v>17</v>
      </c>
      <c r="P91" s="16">
        <v>3</v>
      </c>
      <c r="Q91" s="16">
        <v>40</v>
      </c>
      <c r="R91" s="16">
        <v>1</v>
      </c>
      <c r="S91" s="16">
        <v>30</v>
      </c>
      <c r="T91" s="16"/>
      <c r="U91" s="16"/>
      <c r="V91" s="16">
        <v>2</v>
      </c>
      <c r="W91" s="16">
        <v>36</v>
      </c>
      <c r="X91" s="16"/>
      <c r="Y91" s="16"/>
      <c r="Z91" s="16"/>
      <c r="AA91" s="54"/>
    </row>
    <row r="92" spans="1:27" ht="14.25">
      <c r="A92" s="55">
        <v>3</v>
      </c>
      <c r="B92" s="21">
        <f>I92+K92+M92+O92+Q92+S92+U92+W92+Y92+AA92</f>
        <v>67</v>
      </c>
      <c r="C92" s="21" t="s">
        <v>30</v>
      </c>
      <c r="D92" s="21" t="s">
        <v>59</v>
      </c>
      <c r="E92" s="56" t="s">
        <v>96</v>
      </c>
      <c r="F92" s="56" t="s">
        <v>216</v>
      </c>
      <c r="G92" s="56" t="s">
        <v>206</v>
      </c>
      <c r="H92" s="21"/>
      <c r="I92" s="21"/>
      <c r="J92" s="21"/>
      <c r="K92" s="21"/>
      <c r="L92" s="21"/>
      <c r="M92" s="21"/>
      <c r="N92" s="21">
        <v>5</v>
      </c>
      <c r="O92" s="21">
        <v>19</v>
      </c>
      <c r="P92" s="21"/>
      <c r="Q92" s="21"/>
      <c r="R92" s="21"/>
      <c r="S92" s="21"/>
      <c r="T92" s="21">
        <v>9</v>
      </c>
      <c r="U92" s="21">
        <v>18</v>
      </c>
      <c r="V92" s="21"/>
      <c r="W92" s="21"/>
      <c r="X92" s="21">
        <v>5</v>
      </c>
      <c r="Y92" s="21">
        <v>30</v>
      </c>
      <c r="Z92" s="21"/>
      <c r="AA92" s="57"/>
    </row>
    <row r="93" spans="1:27" ht="14.25">
      <c r="A93" s="52">
        <v>4</v>
      </c>
      <c r="B93" s="16">
        <f>I93+K93+M93+O93+Q93+S93+U93+W93+Y93+AA93</f>
        <v>59</v>
      </c>
      <c r="C93" s="16" t="s">
        <v>30</v>
      </c>
      <c r="D93" s="16" t="s">
        <v>59</v>
      </c>
      <c r="E93" s="53" t="s">
        <v>98</v>
      </c>
      <c r="F93" s="53" t="s">
        <v>99</v>
      </c>
      <c r="G93" s="53" t="s">
        <v>91</v>
      </c>
      <c r="H93" s="16"/>
      <c r="I93" s="16"/>
      <c r="J93" s="16"/>
      <c r="K93" s="16"/>
      <c r="L93" s="16">
        <v>3</v>
      </c>
      <c r="M93" s="16">
        <f>VLOOKUP(L93,'Point System - Table 1'!$A$3:$E$103,3,FALSE)</f>
        <v>24</v>
      </c>
      <c r="N93" s="16"/>
      <c r="O93" s="16"/>
      <c r="P93" s="16">
        <v>4</v>
      </c>
      <c r="Q93" s="16">
        <v>35</v>
      </c>
      <c r="R93" s="16"/>
      <c r="S93" s="16"/>
      <c r="T93" s="16"/>
      <c r="U93" s="16"/>
      <c r="V93" s="16"/>
      <c r="W93" s="16"/>
      <c r="X93" s="16"/>
      <c r="Y93" s="16"/>
      <c r="Z93" s="16"/>
      <c r="AA93" s="54"/>
    </row>
    <row r="94" spans="1:27" ht="14.25">
      <c r="A94" s="55">
        <v>5</v>
      </c>
      <c r="B94" s="21">
        <f>I94+K94+M94+O94+Q94+S94+U94+W94+Y94+AA94</f>
        <v>42</v>
      </c>
      <c r="C94" s="21" t="s">
        <v>30</v>
      </c>
      <c r="D94" s="21" t="s">
        <v>59</v>
      </c>
      <c r="E94" s="56" t="s">
        <v>60</v>
      </c>
      <c r="F94" s="56" t="s">
        <v>61</v>
      </c>
      <c r="G94" s="56" t="s">
        <v>51</v>
      </c>
      <c r="H94" s="21">
        <v>18</v>
      </c>
      <c r="I94" s="21">
        <f>VLOOKUP(H94,'Point System - Table 1'!$G$3:$K$103,3,FALSE)</f>
        <v>4</v>
      </c>
      <c r="J94" s="21">
        <v>13</v>
      </c>
      <c r="K94" s="21">
        <v>7</v>
      </c>
      <c r="L94" s="21"/>
      <c r="M94" s="21"/>
      <c r="N94" s="21">
        <v>11</v>
      </c>
      <c r="O94" s="21">
        <v>10</v>
      </c>
      <c r="P94" s="21"/>
      <c r="Q94" s="21"/>
      <c r="R94" s="21">
        <v>4</v>
      </c>
      <c r="S94" s="21">
        <v>21</v>
      </c>
      <c r="T94" s="21"/>
      <c r="U94" s="21"/>
      <c r="V94" s="21"/>
      <c r="W94" s="21"/>
      <c r="X94" s="21"/>
      <c r="Y94" s="21"/>
      <c r="Z94" s="21"/>
      <c r="AA94" s="57"/>
    </row>
    <row r="95" spans="1:27" ht="14.25">
      <c r="A95" s="52">
        <v>6</v>
      </c>
      <c r="B95" s="16">
        <f>I95+K95+M95+O95+Q95+S95+U95+W95+Y95+AA95</f>
        <v>38</v>
      </c>
      <c r="C95" s="16" t="s">
        <v>30</v>
      </c>
      <c r="D95" s="16" t="s">
        <v>59</v>
      </c>
      <c r="E95" s="53" t="s">
        <v>267</v>
      </c>
      <c r="F95" s="53" t="s">
        <v>268</v>
      </c>
      <c r="G95" s="53" t="s">
        <v>250</v>
      </c>
      <c r="H95" s="16">
        <v>26</v>
      </c>
      <c r="I95" s="16">
        <f>VLOOKUP(H95,'Point System - Table 1'!$G$3:$K$103,3,FALSE)</f>
        <v>4</v>
      </c>
      <c r="J95" s="16">
        <v>14</v>
      </c>
      <c r="K95" s="16">
        <f>VLOOKUP(J95,'Point System - Table 1'!$A$3:$E$103,3,FALSE)</f>
        <v>7</v>
      </c>
      <c r="L95" s="16">
        <v>8</v>
      </c>
      <c r="M95" s="16">
        <f>VLOOKUP(L95,'Point System - Table 1'!$A$3:$E$103,3,FALSE)</f>
        <v>13</v>
      </c>
      <c r="N95" s="16">
        <v>15</v>
      </c>
      <c r="O95" s="16">
        <v>6</v>
      </c>
      <c r="P95" s="16">
        <v>15</v>
      </c>
      <c r="Q95" s="16">
        <v>8</v>
      </c>
      <c r="R95" s="16"/>
      <c r="S95" s="16"/>
      <c r="T95" s="16"/>
      <c r="U95" s="16"/>
      <c r="V95" s="16"/>
      <c r="W95" s="16"/>
      <c r="X95" s="16"/>
      <c r="Y95" s="16"/>
      <c r="Z95" s="16"/>
      <c r="AA95" s="54"/>
    </row>
    <row r="96" spans="1:27" ht="14.25">
      <c r="A96" s="55">
        <v>7</v>
      </c>
      <c r="B96" s="21">
        <f>I96+K96+M96+O96+Q96+S96+U96+W96+Y96+AA96</f>
        <v>25</v>
      </c>
      <c r="C96" s="21" t="s">
        <v>30</v>
      </c>
      <c r="D96" s="21" t="s">
        <v>59</v>
      </c>
      <c r="E96" s="56" t="s">
        <v>62</v>
      </c>
      <c r="F96" s="56" t="s">
        <v>63</v>
      </c>
      <c r="G96" s="56" t="s">
        <v>51</v>
      </c>
      <c r="H96" s="21"/>
      <c r="I96" s="21"/>
      <c r="J96" s="21"/>
      <c r="K96" s="21"/>
      <c r="L96" s="21">
        <v>6</v>
      </c>
      <c r="M96" s="21">
        <f>VLOOKUP(L96,'Point System - Table 1'!$A$3:$E$103,3,FALSE)</f>
        <v>17</v>
      </c>
      <c r="N96" s="21"/>
      <c r="O96" s="21"/>
      <c r="P96" s="21"/>
      <c r="Q96" s="21"/>
      <c r="R96" s="21">
        <v>13</v>
      </c>
      <c r="S96" s="21">
        <v>8</v>
      </c>
      <c r="T96" s="21"/>
      <c r="U96" s="21"/>
      <c r="V96" s="21"/>
      <c r="W96" s="21"/>
      <c r="X96" s="21"/>
      <c r="Y96" s="21"/>
      <c r="Z96" s="21"/>
      <c r="AA96" s="57"/>
    </row>
    <row r="97" spans="1:27" ht="14.25">
      <c r="A97" s="52">
        <v>8</v>
      </c>
      <c r="B97" s="16">
        <f>I97+K97+M97+O97+Q97+S97+U97+W97+Y97+AA97</f>
        <v>14</v>
      </c>
      <c r="C97" s="16" t="s">
        <v>30</v>
      </c>
      <c r="D97" s="16" t="s">
        <v>59</v>
      </c>
      <c r="E97" s="53" t="s">
        <v>137</v>
      </c>
      <c r="F97" s="53" t="s">
        <v>138</v>
      </c>
      <c r="G97" s="53" t="s">
        <v>125</v>
      </c>
      <c r="H97" s="16"/>
      <c r="I97" s="16"/>
      <c r="J97" s="16"/>
      <c r="K97" s="16"/>
      <c r="L97" s="16"/>
      <c r="M97" s="16"/>
      <c r="N97" s="16">
        <v>16</v>
      </c>
      <c r="O97" s="16">
        <v>2</v>
      </c>
      <c r="P97" s="16">
        <v>12</v>
      </c>
      <c r="Q97" s="16">
        <v>12</v>
      </c>
      <c r="R97" s="16"/>
      <c r="S97" s="16"/>
      <c r="T97" s="16"/>
      <c r="U97" s="16"/>
      <c r="V97" s="16"/>
      <c r="W97" s="16"/>
      <c r="X97" s="16"/>
      <c r="Y97" s="16"/>
      <c r="Z97" s="16"/>
      <c r="AA97" s="54"/>
    </row>
    <row r="98" spans="1:27" ht="14.25">
      <c r="A98" s="55">
        <v>9</v>
      </c>
      <c r="B98" s="21">
        <f>I98+K98+M98+O98+Q98+S98+U98+W98+Y98+AA98</f>
        <v>11</v>
      </c>
      <c r="C98" s="21" t="s">
        <v>30</v>
      </c>
      <c r="D98" s="21" t="s">
        <v>59</v>
      </c>
      <c r="E98" s="56" t="s">
        <v>296</v>
      </c>
      <c r="F98" s="56" t="s">
        <v>297</v>
      </c>
      <c r="G98" s="56"/>
      <c r="H98" s="21"/>
      <c r="I98" s="21"/>
      <c r="J98" s="21"/>
      <c r="K98" s="21"/>
      <c r="L98" s="21">
        <v>10</v>
      </c>
      <c r="M98" s="21">
        <f>VLOOKUP(L98,'Point System - Table 1'!$A$3:$E$103,3,FALSE)</f>
        <v>11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57"/>
    </row>
    <row r="99" spans="1:27" ht="14.25">
      <c r="A99" s="52">
        <v>10</v>
      </c>
      <c r="B99" s="16">
        <f>I99+K99+M99+O99+Q99+S99+U99+W99+Y99+AA99</f>
        <v>7</v>
      </c>
      <c r="C99" s="16" t="s">
        <v>30</v>
      </c>
      <c r="D99" s="16" t="s">
        <v>59</v>
      </c>
      <c r="E99" s="53" t="s">
        <v>298</v>
      </c>
      <c r="F99" s="53" t="s">
        <v>299</v>
      </c>
      <c r="G99" s="53"/>
      <c r="H99" s="16"/>
      <c r="I99" s="16"/>
      <c r="J99" s="16">
        <v>24</v>
      </c>
      <c r="K99" s="16">
        <v>7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54"/>
    </row>
    <row r="100" spans="1:27" ht="14.25">
      <c r="A100" s="58">
        <v>11</v>
      </c>
      <c r="B100" s="29">
        <f>I100+K100+M100+O100+Q100+S100+U100+W100+Y100+AA100</f>
        <v>2</v>
      </c>
      <c r="C100" s="29" t="s">
        <v>30</v>
      </c>
      <c r="D100" s="29" t="s">
        <v>59</v>
      </c>
      <c r="E100" s="59" t="s">
        <v>177</v>
      </c>
      <c r="F100" s="59" t="s">
        <v>178</v>
      </c>
      <c r="G100" s="59" t="s">
        <v>174</v>
      </c>
      <c r="H100" s="29"/>
      <c r="I100" s="29"/>
      <c r="J100" s="29"/>
      <c r="K100" s="29"/>
      <c r="L100" s="29"/>
      <c r="M100" s="29"/>
      <c r="N100" s="29">
        <v>17</v>
      </c>
      <c r="O100" s="29">
        <v>2</v>
      </c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60"/>
    </row>
    <row r="101" spans="1:27" ht="14.25">
      <c r="A101" s="61"/>
      <c r="B101" s="61"/>
      <c r="C101" s="61"/>
      <c r="D101" s="61"/>
      <c r="E101" s="62"/>
      <c r="F101" s="62"/>
      <c r="G101" s="62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</row>
    <row r="102" spans="1:27" ht="14.25">
      <c r="A102" s="75">
        <v>1</v>
      </c>
      <c r="B102" s="76">
        <f>I102+K102+M102+O102+Q102+S102+U102+W102+Y102+AA102</f>
        <v>134</v>
      </c>
      <c r="C102" s="76" t="s">
        <v>269</v>
      </c>
      <c r="D102" s="76" t="s">
        <v>31</v>
      </c>
      <c r="E102" s="77" t="s">
        <v>256</v>
      </c>
      <c r="F102" s="77" t="s">
        <v>259</v>
      </c>
      <c r="G102" s="77" t="s">
        <v>250</v>
      </c>
      <c r="H102" s="76">
        <v>5</v>
      </c>
      <c r="I102" s="76">
        <f>VLOOKUP(H102,'Point System - Table 1'!$A$3:$E$103,3,FALSE)</f>
        <v>19</v>
      </c>
      <c r="J102" s="76">
        <v>5</v>
      </c>
      <c r="K102" s="76">
        <f>VLOOKUP(J102,'Point System - Table 1'!$A$3:$E$103,3,FALSE)</f>
        <v>19</v>
      </c>
      <c r="L102" s="76">
        <v>2</v>
      </c>
      <c r="M102" s="76">
        <f>VLOOKUP(L102,'Point System - Table 1'!$A$3:$E$103,3,FALSE)</f>
        <v>27</v>
      </c>
      <c r="N102" s="76"/>
      <c r="O102" s="76"/>
      <c r="P102" s="76"/>
      <c r="Q102" s="76"/>
      <c r="R102" s="76">
        <v>5</v>
      </c>
      <c r="S102" s="76">
        <v>19</v>
      </c>
      <c r="T102" s="76">
        <v>5</v>
      </c>
      <c r="U102" s="76">
        <v>19</v>
      </c>
      <c r="V102" s="76">
        <v>6</v>
      </c>
      <c r="W102" s="76">
        <v>10</v>
      </c>
      <c r="X102" s="76">
        <v>4</v>
      </c>
      <c r="Y102" s="76">
        <v>21</v>
      </c>
      <c r="Z102" s="76"/>
      <c r="AA102" s="78"/>
    </row>
    <row r="103" spans="1:27" ht="14.25">
      <c r="A103" s="61"/>
      <c r="B103" s="61"/>
      <c r="C103" s="61"/>
      <c r="D103" s="61"/>
      <c r="E103" s="62"/>
      <c r="F103" s="62"/>
      <c r="G103" s="62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</row>
    <row r="104" spans="1:27" ht="14.25">
      <c r="A104" s="75">
        <v>1</v>
      </c>
      <c r="B104" s="76">
        <f>I104+K104+M104+O104+Q104+S104+U104+W104+Y104+AA104</f>
        <v>81</v>
      </c>
      <c r="C104" s="76" t="s">
        <v>64</v>
      </c>
      <c r="D104" s="76" t="s">
        <v>59</v>
      </c>
      <c r="E104" s="77" t="s">
        <v>60</v>
      </c>
      <c r="F104" s="77" t="s">
        <v>61</v>
      </c>
      <c r="G104" s="77" t="s">
        <v>51</v>
      </c>
      <c r="H104" s="76">
        <v>1</v>
      </c>
      <c r="I104" s="76">
        <f>VLOOKUP(H104,'Point System - Table 1'!$A$3:$E$103,3,FALSE)</f>
        <v>30</v>
      </c>
      <c r="J104" s="76"/>
      <c r="K104" s="76"/>
      <c r="L104" s="76">
        <v>1</v>
      </c>
      <c r="M104" s="76">
        <f>VLOOKUP(L104,'Point System - Table 1'!$A$3:$E$103,3,FALSE)</f>
        <v>30</v>
      </c>
      <c r="N104" s="76"/>
      <c r="O104" s="76"/>
      <c r="P104" s="76"/>
      <c r="Q104" s="76"/>
      <c r="R104" s="76">
        <v>4</v>
      </c>
      <c r="S104" s="76">
        <v>21</v>
      </c>
      <c r="T104" s="76"/>
      <c r="U104" s="76"/>
      <c r="V104" s="76"/>
      <c r="W104" s="76"/>
      <c r="X104" s="76"/>
      <c r="Y104" s="76"/>
      <c r="Z104" s="76"/>
      <c r="AA104" s="78"/>
    </row>
    <row r="105" spans="1:27" ht="14.25">
      <c r="A105" s="61"/>
      <c r="B105" s="61"/>
      <c r="C105" s="61"/>
      <c r="D105" s="61"/>
      <c r="E105" s="62"/>
      <c r="F105" s="62"/>
      <c r="G105" s="62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</row>
    <row r="106" spans="1:27" ht="14.25">
      <c r="A106" s="63">
        <v>1</v>
      </c>
      <c r="B106" s="64">
        <f>I106+K106+M106+O106+Q106+S106+U106+W106+Y106+AA106</f>
        <v>84</v>
      </c>
      <c r="C106" s="64" t="s">
        <v>38</v>
      </c>
      <c r="D106" s="64" t="s">
        <v>31</v>
      </c>
      <c r="E106" s="65" t="s">
        <v>154</v>
      </c>
      <c r="F106" s="65" t="s">
        <v>50</v>
      </c>
      <c r="G106" s="65" t="s">
        <v>174</v>
      </c>
      <c r="H106" s="64"/>
      <c r="I106" s="64"/>
      <c r="J106" s="64"/>
      <c r="K106" s="64"/>
      <c r="L106" s="64"/>
      <c r="M106" s="64"/>
      <c r="N106" s="64">
        <v>46</v>
      </c>
      <c r="O106" s="64">
        <v>4</v>
      </c>
      <c r="P106" s="64"/>
      <c r="Q106" s="64"/>
      <c r="R106" s="64"/>
      <c r="S106" s="64"/>
      <c r="T106" s="64">
        <v>5</v>
      </c>
      <c r="U106" s="64">
        <v>30</v>
      </c>
      <c r="V106" s="64">
        <v>6</v>
      </c>
      <c r="W106" s="64">
        <v>20</v>
      </c>
      <c r="X106" s="64">
        <v>5</v>
      </c>
      <c r="Y106" s="64">
        <v>30</v>
      </c>
      <c r="Z106" s="64"/>
      <c r="AA106" s="66"/>
    </row>
    <row r="107" spans="1:27" ht="14.25">
      <c r="A107" s="52">
        <v>2</v>
      </c>
      <c r="B107" s="16">
        <f>I107+K107+M107+O107+Q107+S107+U107+W107+Y107+AA107</f>
        <v>55</v>
      </c>
      <c r="C107" s="16" t="s">
        <v>38</v>
      </c>
      <c r="D107" s="16" t="s">
        <v>31</v>
      </c>
      <c r="E107" s="53" t="s">
        <v>36</v>
      </c>
      <c r="F107" s="53" t="s">
        <v>37</v>
      </c>
      <c r="G107" s="53" t="s">
        <v>34</v>
      </c>
      <c r="H107" s="16">
        <v>17</v>
      </c>
      <c r="I107" s="16">
        <f>VLOOKUP(H107,'Point System - Table 1'!$G$3:$K$103,3,FALSE)</f>
        <v>4</v>
      </c>
      <c r="J107" s="16">
        <v>8</v>
      </c>
      <c r="K107" s="16">
        <f>VLOOKUP(J107,'Point System - Table 1'!$G$3:$K$103,3,FALSE)</f>
        <v>21</v>
      </c>
      <c r="L107" s="16"/>
      <c r="M107" s="16"/>
      <c r="N107" s="16"/>
      <c r="O107" s="16"/>
      <c r="P107" s="16">
        <v>25</v>
      </c>
      <c r="Q107" s="16">
        <v>4</v>
      </c>
      <c r="R107" s="16"/>
      <c r="S107" s="16"/>
      <c r="T107" s="16">
        <v>12</v>
      </c>
      <c r="U107" s="16">
        <v>12</v>
      </c>
      <c r="V107" s="16">
        <v>13</v>
      </c>
      <c r="W107" s="16">
        <v>0</v>
      </c>
      <c r="X107" s="16">
        <v>11</v>
      </c>
      <c r="Y107" s="16">
        <v>14</v>
      </c>
      <c r="Z107" s="16"/>
      <c r="AA107" s="54"/>
    </row>
    <row r="108" spans="1:27" ht="14.25">
      <c r="A108" s="55">
        <v>3</v>
      </c>
      <c r="B108" s="21">
        <f>I108+K108+M108+O108+Q108+S108+U108+W108+Y108+AA108</f>
        <v>52</v>
      </c>
      <c r="C108" s="21" t="s">
        <v>38</v>
      </c>
      <c r="D108" s="21" t="s">
        <v>31</v>
      </c>
      <c r="E108" s="56" t="s">
        <v>78</v>
      </c>
      <c r="F108" s="56" t="s">
        <v>79</v>
      </c>
      <c r="G108" s="56" t="s">
        <v>67</v>
      </c>
      <c r="H108" s="21">
        <v>12</v>
      </c>
      <c r="I108" s="21">
        <f>VLOOKUP(H108,'Point System - Table 1'!$G$3:$K$103,3,FALSE)</f>
        <v>12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>
        <v>3</v>
      </c>
      <c r="Y108" s="21">
        <v>40</v>
      </c>
      <c r="Z108" s="21"/>
      <c r="AA108" s="57"/>
    </row>
    <row r="109" spans="1:27" ht="14.25">
      <c r="A109" s="52">
        <v>4</v>
      </c>
      <c r="B109" s="16">
        <f>I109+K109+M109+O109+Q109+S109+U109+W109+Y109+AA109</f>
        <v>45</v>
      </c>
      <c r="C109" s="16" t="s">
        <v>38</v>
      </c>
      <c r="D109" s="16" t="s">
        <v>31</v>
      </c>
      <c r="E109" s="53" t="s">
        <v>146</v>
      </c>
      <c r="F109" s="53" t="s">
        <v>55</v>
      </c>
      <c r="G109" s="53" t="s">
        <v>142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>
        <v>2</v>
      </c>
      <c r="Y109" s="16">
        <v>45</v>
      </c>
      <c r="Z109" s="16"/>
      <c r="AA109" s="54"/>
    </row>
    <row r="110" spans="1:27" ht="14.25">
      <c r="A110" s="55">
        <v>5</v>
      </c>
      <c r="B110" s="21">
        <f>I110+K110+M110+O110+Q110+S110+U110+W110+Y110+AA110</f>
        <v>40</v>
      </c>
      <c r="C110" s="21" t="s">
        <v>38</v>
      </c>
      <c r="D110" s="21" t="s">
        <v>31</v>
      </c>
      <c r="E110" s="56" t="s">
        <v>217</v>
      </c>
      <c r="F110" s="56" t="s">
        <v>205</v>
      </c>
      <c r="G110" s="56" t="s">
        <v>206</v>
      </c>
      <c r="H110" s="21"/>
      <c r="I110" s="21"/>
      <c r="J110" s="21"/>
      <c r="K110" s="21"/>
      <c r="L110" s="21"/>
      <c r="M110" s="21"/>
      <c r="N110" s="21">
        <v>3</v>
      </c>
      <c r="O110" s="21">
        <v>40</v>
      </c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57"/>
    </row>
    <row r="111" spans="1:27" ht="14.25">
      <c r="A111" s="52">
        <v>6</v>
      </c>
      <c r="B111" s="16">
        <f>I111+K111+M111+O111+Q111+S111+U111+W111+Y111+AA111</f>
        <v>36</v>
      </c>
      <c r="C111" s="16" t="s">
        <v>38</v>
      </c>
      <c r="D111" s="16" t="s">
        <v>31</v>
      </c>
      <c r="E111" s="53" t="s">
        <v>179</v>
      </c>
      <c r="F111" s="53" t="s">
        <v>150</v>
      </c>
      <c r="G111" s="53" t="s">
        <v>174</v>
      </c>
      <c r="H111" s="16"/>
      <c r="I111" s="16"/>
      <c r="J111" s="16"/>
      <c r="K111" s="16"/>
      <c r="L111" s="16"/>
      <c r="M111" s="16"/>
      <c r="N111" s="16">
        <v>31</v>
      </c>
      <c r="O111" s="16">
        <v>4</v>
      </c>
      <c r="P111" s="16"/>
      <c r="Q111" s="16"/>
      <c r="R111" s="16"/>
      <c r="S111" s="16"/>
      <c r="T111" s="16">
        <v>11</v>
      </c>
      <c r="U111" s="16">
        <v>14</v>
      </c>
      <c r="V111" s="16">
        <v>12</v>
      </c>
      <c r="W111" s="16">
        <v>0</v>
      </c>
      <c r="X111" s="16">
        <v>9</v>
      </c>
      <c r="Y111" s="16">
        <v>18</v>
      </c>
      <c r="Z111" s="16"/>
      <c r="AA111" s="54"/>
    </row>
    <row r="112" spans="1:27" ht="14.25">
      <c r="A112" s="55">
        <v>7</v>
      </c>
      <c r="B112" s="21">
        <f>I112+K112+M112+O112+Q112+S112+U112+W112+Y112+AA112</f>
        <v>30</v>
      </c>
      <c r="C112" s="21" t="s">
        <v>38</v>
      </c>
      <c r="D112" s="21" t="s">
        <v>31</v>
      </c>
      <c r="E112" s="56" t="s">
        <v>39</v>
      </c>
      <c r="F112" s="56" t="s">
        <v>40</v>
      </c>
      <c r="G112" s="56" t="s">
        <v>34</v>
      </c>
      <c r="H112" s="21"/>
      <c r="I112" s="21"/>
      <c r="J112" s="21">
        <v>5</v>
      </c>
      <c r="K112" s="21">
        <f>VLOOKUP(J112,'Point System - Table 1'!$G$3:$K$103,3,FALSE)</f>
        <v>30</v>
      </c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57"/>
    </row>
    <row r="113" spans="1:27" ht="14.25">
      <c r="A113" s="52">
        <v>8</v>
      </c>
      <c r="B113" s="16">
        <f>I113+K113+M113+O113+Q113+S113+U113+W113+Y113+AA113</f>
        <v>28</v>
      </c>
      <c r="C113" s="16" t="s">
        <v>38</v>
      </c>
      <c r="D113" s="16" t="s">
        <v>31</v>
      </c>
      <c r="E113" s="53" t="s">
        <v>182</v>
      </c>
      <c r="F113" s="53" t="s">
        <v>183</v>
      </c>
      <c r="G113" s="53" t="s">
        <v>174</v>
      </c>
      <c r="H113" s="16"/>
      <c r="I113" s="16"/>
      <c r="J113" s="16"/>
      <c r="K113" s="16"/>
      <c r="L113" s="16"/>
      <c r="M113" s="16"/>
      <c r="N113" s="16">
        <v>7</v>
      </c>
      <c r="O113" s="16">
        <v>24</v>
      </c>
      <c r="P113" s="16">
        <v>19</v>
      </c>
      <c r="Q113" s="16">
        <v>4</v>
      </c>
      <c r="R113" s="16"/>
      <c r="S113" s="16"/>
      <c r="T113" s="16"/>
      <c r="U113" s="16"/>
      <c r="V113" s="16"/>
      <c r="W113" s="16"/>
      <c r="X113" s="16"/>
      <c r="Y113" s="16"/>
      <c r="Z113" s="16"/>
      <c r="AA113" s="54"/>
    </row>
    <row r="114" spans="1:27" ht="14.25">
      <c r="A114" s="55">
        <v>9</v>
      </c>
      <c r="B114" s="21">
        <f>I114+K114+M114+O114+Q114+S114+U114+W114+Y114+AA114</f>
        <v>27</v>
      </c>
      <c r="C114" s="21" t="s">
        <v>38</v>
      </c>
      <c r="D114" s="21" t="s">
        <v>31</v>
      </c>
      <c r="E114" s="56" t="s">
        <v>92</v>
      </c>
      <c r="F114" s="56" t="s">
        <v>93</v>
      </c>
      <c r="G114" s="56" t="s">
        <v>91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>
        <v>6</v>
      </c>
      <c r="S114" s="21">
        <v>27</v>
      </c>
      <c r="T114" s="21"/>
      <c r="U114" s="21"/>
      <c r="V114" s="21"/>
      <c r="W114" s="21"/>
      <c r="X114" s="21"/>
      <c r="Y114" s="21"/>
      <c r="Z114" s="21"/>
      <c r="AA114" s="57"/>
    </row>
    <row r="115" spans="1:27" ht="14.25">
      <c r="A115" s="52">
        <v>10</v>
      </c>
      <c r="B115" s="16">
        <f>I115+K115+M115+O115+Q115+S115+U115+W115+Y115+AA115</f>
        <v>26</v>
      </c>
      <c r="C115" s="16" t="s">
        <v>38</v>
      </c>
      <c r="D115" s="16" t="s">
        <v>31</v>
      </c>
      <c r="E115" s="53" t="s">
        <v>175</v>
      </c>
      <c r="F115" s="53" t="s">
        <v>165</v>
      </c>
      <c r="G115" s="53" t="s">
        <v>174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>
        <v>9</v>
      </c>
      <c r="U115" s="16">
        <v>18</v>
      </c>
      <c r="V115" s="16"/>
      <c r="W115" s="16"/>
      <c r="X115" s="16">
        <v>15</v>
      </c>
      <c r="Y115" s="16">
        <v>8</v>
      </c>
      <c r="Z115" s="16"/>
      <c r="AA115" s="54"/>
    </row>
    <row r="116" spans="1:27" ht="14.25">
      <c r="A116" s="55">
        <v>11</v>
      </c>
      <c r="B116" s="21">
        <f>I116+K116+M116+O116+Q116+S116+U116+W116+Y116+AA116</f>
        <v>22</v>
      </c>
      <c r="C116" s="21" t="s">
        <v>38</v>
      </c>
      <c r="D116" s="21" t="s">
        <v>31</v>
      </c>
      <c r="E116" s="56" t="s">
        <v>139</v>
      </c>
      <c r="F116" s="56" t="s">
        <v>140</v>
      </c>
      <c r="G116" s="56" t="s">
        <v>125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>
        <v>9</v>
      </c>
      <c r="S116" s="21">
        <v>18</v>
      </c>
      <c r="T116" s="21">
        <v>25</v>
      </c>
      <c r="U116" s="21">
        <v>4</v>
      </c>
      <c r="V116" s="21"/>
      <c r="W116" s="21"/>
      <c r="X116" s="21"/>
      <c r="Y116" s="21"/>
      <c r="Z116" s="21"/>
      <c r="AA116" s="57"/>
    </row>
    <row r="117" spans="1:27" ht="14.25">
      <c r="A117" s="52">
        <v>12</v>
      </c>
      <c r="B117" s="16">
        <f>I117+K117+M117+O117+Q117+S117+U117+W117+Y117+AA117</f>
        <v>14</v>
      </c>
      <c r="C117" s="16" t="s">
        <v>38</v>
      </c>
      <c r="D117" s="16" t="s">
        <v>31</v>
      </c>
      <c r="E117" s="53" t="s">
        <v>300</v>
      </c>
      <c r="F117" s="53" t="s">
        <v>301</v>
      </c>
      <c r="G117" s="53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>
        <v>22</v>
      </c>
      <c r="U117" s="16">
        <v>4</v>
      </c>
      <c r="V117" s="16"/>
      <c r="W117" s="16"/>
      <c r="X117" s="16">
        <v>13</v>
      </c>
      <c r="Y117" s="16">
        <v>10</v>
      </c>
      <c r="Z117" s="16"/>
      <c r="AA117" s="54"/>
    </row>
    <row r="118" spans="1:27" ht="14.25">
      <c r="A118" s="55">
        <v>13</v>
      </c>
      <c r="B118" s="21">
        <f>I118+K118+M118+O118+Q118+S118+U118+W118+Y118+AA118</f>
        <v>10</v>
      </c>
      <c r="C118" s="21" t="s">
        <v>38</v>
      </c>
      <c r="D118" s="21" t="s">
        <v>31</v>
      </c>
      <c r="E118" s="56" t="s">
        <v>302</v>
      </c>
      <c r="F118" s="56" t="s">
        <v>303</v>
      </c>
      <c r="G118" s="56"/>
      <c r="H118" s="21"/>
      <c r="I118" s="21"/>
      <c r="J118" s="21"/>
      <c r="K118" s="21"/>
      <c r="L118" s="21"/>
      <c r="M118" s="21"/>
      <c r="N118" s="21"/>
      <c r="O118" s="21"/>
      <c r="P118" s="21">
        <v>13</v>
      </c>
      <c r="Q118" s="21">
        <v>10</v>
      </c>
      <c r="R118" s="21"/>
      <c r="S118" s="21"/>
      <c r="T118" s="21"/>
      <c r="U118" s="21"/>
      <c r="V118" s="21"/>
      <c r="W118" s="21"/>
      <c r="X118" s="21"/>
      <c r="Y118" s="21"/>
      <c r="Z118" s="21"/>
      <c r="AA118" s="57"/>
    </row>
    <row r="119" spans="1:27" ht="14.25">
      <c r="A119" s="52">
        <v>14</v>
      </c>
      <c r="B119" s="16">
        <f>I119+K119+M119+O119+Q119+S119+U119+W119+Y119+AA119</f>
        <v>8</v>
      </c>
      <c r="C119" s="16" t="s">
        <v>38</v>
      </c>
      <c r="D119" s="16" t="s">
        <v>31</v>
      </c>
      <c r="E119" s="53" t="s">
        <v>114</v>
      </c>
      <c r="F119" s="53" t="s">
        <v>79</v>
      </c>
      <c r="G119" s="53" t="s">
        <v>113</v>
      </c>
      <c r="H119" s="16">
        <v>24</v>
      </c>
      <c r="I119" s="16">
        <f>VLOOKUP(H119,'Point System - Table 1'!$G$3:$K$103,3,FALSE)</f>
        <v>4</v>
      </c>
      <c r="J119" s="16">
        <v>17</v>
      </c>
      <c r="K119" s="16">
        <f>VLOOKUP(J119,'Point System - Table 1'!$G$3:$K$103,3,FALSE)</f>
        <v>4</v>
      </c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54"/>
    </row>
    <row r="120" spans="1:27" ht="14.25">
      <c r="A120" s="55">
        <v>15</v>
      </c>
      <c r="B120" s="21">
        <f>I120+K120+M120+O120+Q120+S120+U120+W120+Y120+AA120</f>
        <v>8</v>
      </c>
      <c r="C120" s="21" t="s">
        <v>38</v>
      </c>
      <c r="D120" s="21" t="s">
        <v>31</v>
      </c>
      <c r="E120" s="56" t="s">
        <v>143</v>
      </c>
      <c r="F120" s="56" t="s">
        <v>87</v>
      </c>
      <c r="G120" s="56" t="s">
        <v>142</v>
      </c>
      <c r="H120" s="21"/>
      <c r="I120" s="21"/>
      <c r="J120" s="21"/>
      <c r="K120" s="21"/>
      <c r="L120" s="21"/>
      <c r="M120" s="21"/>
      <c r="N120" s="21">
        <v>22</v>
      </c>
      <c r="O120" s="21">
        <v>4</v>
      </c>
      <c r="P120" s="21">
        <v>17</v>
      </c>
      <c r="Q120" s="21">
        <v>4</v>
      </c>
      <c r="R120" s="21"/>
      <c r="S120" s="21"/>
      <c r="T120" s="21"/>
      <c r="U120" s="21"/>
      <c r="V120" s="21"/>
      <c r="W120" s="21"/>
      <c r="X120" s="21"/>
      <c r="Y120" s="21"/>
      <c r="Z120" s="21"/>
      <c r="AA120" s="57"/>
    </row>
    <row r="121" spans="1:27" ht="14.25">
      <c r="A121" s="52">
        <v>16</v>
      </c>
      <c r="B121" s="16">
        <f>I121+K121+M121+O121+Q121+S121+U121+W121+Y121+AA121</f>
        <v>4</v>
      </c>
      <c r="C121" s="16" t="s">
        <v>38</v>
      </c>
      <c r="D121" s="16" t="s">
        <v>31</v>
      </c>
      <c r="E121" s="53" t="s">
        <v>41</v>
      </c>
      <c r="F121" s="53" t="s">
        <v>42</v>
      </c>
      <c r="G121" s="53" t="s">
        <v>34</v>
      </c>
      <c r="H121" s="16">
        <v>20</v>
      </c>
      <c r="I121" s="16">
        <f>VLOOKUP(H121,'Point System - Table 1'!$G$3:$K$103,3,FALSE)</f>
        <v>4</v>
      </c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54"/>
    </row>
    <row r="122" spans="1:27" ht="14.25">
      <c r="A122" s="55">
        <v>17</v>
      </c>
      <c r="B122" s="21">
        <f>I122+K122+M122+O122+Q122+S122+U122+W122+Y122+AA122</f>
        <v>4</v>
      </c>
      <c r="C122" s="21" t="s">
        <v>38</v>
      </c>
      <c r="D122" s="21" t="s">
        <v>31</v>
      </c>
      <c r="E122" s="56" t="s">
        <v>180</v>
      </c>
      <c r="F122" s="56" t="s">
        <v>181</v>
      </c>
      <c r="G122" s="56" t="s">
        <v>174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>
        <v>24</v>
      </c>
      <c r="U122" s="21">
        <v>4</v>
      </c>
      <c r="V122" s="21"/>
      <c r="W122" s="21"/>
      <c r="X122" s="21"/>
      <c r="Y122" s="21"/>
      <c r="Z122" s="21"/>
      <c r="AA122" s="57"/>
    </row>
    <row r="123" spans="1:27" ht="14.25">
      <c r="A123" s="52">
        <v>18</v>
      </c>
      <c r="B123" s="16">
        <f>I123+K123+M123+O123+Q123+S123+U123+W123+Y123+AA123</f>
        <v>4</v>
      </c>
      <c r="C123" s="16" t="s">
        <v>38</v>
      </c>
      <c r="D123" s="16" t="s">
        <v>31</v>
      </c>
      <c r="E123" s="53" t="s">
        <v>188</v>
      </c>
      <c r="F123" s="53" t="s">
        <v>189</v>
      </c>
      <c r="G123" s="53" t="s">
        <v>190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>
        <v>21</v>
      </c>
      <c r="Y123" s="16">
        <v>4</v>
      </c>
      <c r="Z123" s="16"/>
      <c r="AA123" s="54"/>
    </row>
    <row r="124" spans="1:27" ht="14.25">
      <c r="A124" s="58">
        <v>19</v>
      </c>
      <c r="B124" s="29">
        <f>I124+K124+M124+O124+Q124+S124+U124+W124+Y124+AA124</f>
        <v>4</v>
      </c>
      <c r="C124" s="29" t="s">
        <v>38</v>
      </c>
      <c r="D124" s="29" t="s">
        <v>31</v>
      </c>
      <c r="E124" s="59" t="s">
        <v>218</v>
      </c>
      <c r="F124" s="59" t="s">
        <v>219</v>
      </c>
      <c r="G124" s="59" t="s">
        <v>206</v>
      </c>
      <c r="H124" s="29"/>
      <c r="I124" s="29"/>
      <c r="J124" s="29"/>
      <c r="K124" s="29"/>
      <c r="L124" s="29"/>
      <c r="M124" s="29"/>
      <c r="N124" s="29">
        <v>41</v>
      </c>
      <c r="O124" s="29">
        <v>4</v>
      </c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60"/>
    </row>
    <row r="125" spans="1:27" ht="14.25">
      <c r="A125" s="61"/>
      <c r="B125" s="61"/>
      <c r="C125" s="61"/>
      <c r="D125" s="61"/>
      <c r="E125" s="62"/>
      <c r="F125" s="62"/>
      <c r="G125" s="62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</row>
    <row r="126" spans="1:27" ht="14.25">
      <c r="A126" s="63">
        <v>1</v>
      </c>
      <c r="B126" s="64">
        <f>I126+K126+M126+O126+Q126+S126+U126+W126+Y126+AA126</f>
        <v>165</v>
      </c>
      <c r="C126" s="64" t="s">
        <v>43</v>
      </c>
      <c r="D126" s="64" t="s">
        <v>31</v>
      </c>
      <c r="E126" s="65" t="s">
        <v>173</v>
      </c>
      <c r="F126" s="65" t="s">
        <v>150</v>
      </c>
      <c r="G126" s="65" t="s">
        <v>174</v>
      </c>
      <c r="H126" s="64">
        <v>6</v>
      </c>
      <c r="I126" s="64">
        <f>VLOOKUP(H126,'Point System - Table 1'!$G$3:$K$103,3,FALSE)</f>
        <v>27</v>
      </c>
      <c r="J126" s="64"/>
      <c r="K126" s="64"/>
      <c r="L126" s="64"/>
      <c r="M126" s="64"/>
      <c r="N126" s="64">
        <v>13</v>
      </c>
      <c r="O126" s="64">
        <v>10</v>
      </c>
      <c r="P126" s="64">
        <v>3</v>
      </c>
      <c r="Q126" s="64">
        <v>40</v>
      </c>
      <c r="R126" s="64"/>
      <c r="S126" s="64"/>
      <c r="T126" s="64">
        <v>3</v>
      </c>
      <c r="U126" s="64">
        <v>40</v>
      </c>
      <c r="V126" s="64">
        <v>5</v>
      </c>
      <c r="W126" s="64">
        <v>24</v>
      </c>
      <c r="X126" s="64">
        <v>7</v>
      </c>
      <c r="Y126" s="64">
        <v>24</v>
      </c>
      <c r="Z126" s="64"/>
      <c r="AA126" s="66"/>
    </row>
    <row r="127" spans="1:27" ht="14.25">
      <c r="A127" s="52">
        <v>2</v>
      </c>
      <c r="B127" s="16">
        <f>I127+K127+M127+O127+Q127+S127+U127+W127+Y127+AA127</f>
        <v>162</v>
      </c>
      <c r="C127" s="16" t="s">
        <v>43</v>
      </c>
      <c r="D127" s="16" t="s">
        <v>31</v>
      </c>
      <c r="E127" s="53" t="s">
        <v>32</v>
      </c>
      <c r="F127" s="53" t="s">
        <v>33</v>
      </c>
      <c r="G127" s="53" t="s">
        <v>34</v>
      </c>
      <c r="H127" s="16"/>
      <c r="I127" s="16"/>
      <c r="J127" s="16"/>
      <c r="K127" s="16"/>
      <c r="L127" s="16"/>
      <c r="M127" s="16"/>
      <c r="N127" s="16"/>
      <c r="O127" s="16"/>
      <c r="P127" s="16">
        <v>6</v>
      </c>
      <c r="Q127" s="16">
        <v>27</v>
      </c>
      <c r="R127" s="16">
        <v>2</v>
      </c>
      <c r="S127" s="16">
        <v>45</v>
      </c>
      <c r="T127" s="16">
        <v>4</v>
      </c>
      <c r="U127" s="16">
        <v>35</v>
      </c>
      <c r="V127" s="16">
        <v>4</v>
      </c>
      <c r="W127" s="16">
        <v>28</v>
      </c>
      <c r="X127" s="16">
        <v>6</v>
      </c>
      <c r="Y127" s="16">
        <v>27</v>
      </c>
      <c r="Z127" s="16"/>
      <c r="AA127" s="54"/>
    </row>
    <row r="128" spans="1:27" ht="14.25">
      <c r="A128" s="55">
        <v>3</v>
      </c>
      <c r="B128" s="21">
        <f>I128+K128+M128+O128+Q128+S128+U128+W128+Y128+AA128</f>
        <v>103</v>
      </c>
      <c r="C128" s="21" t="s">
        <v>43</v>
      </c>
      <c r="D128" s="21" t="s">
        <v>31</v>
      </c>
      <c r="E128" s="56" t="s">
        <v>44</v>
      </c>
      <c r="F128" s="56" t="s">
        <v>45</v>
      </c>
      <c r="G128" s="56" t="s">
        <v>34</v>
      </c>
      <c r="H128" s="21">
        <v>15</v>
      </c>
      <c r="I128" s="21">
        <f>VLOOKUP(H128,'Point System - Table 1'!$G$3:$K$103,3,FALSE)</f>
        <v>8</v>
      </c>
      <c r="J128" s="21"/>
      <c r="K128" s="21"/>
      <c r="L128" s="21"/>
      <c r="M128" s="21"/>
      <c r="N128" s="21">
        <v>12</v>
      </c>
      <c r="O128" s="21">
        <v>12</v>
      </c>
      <c r="P128" s="21"/>
      <c r="Q128" s="21"/>
      <c r="R128" s="21">
        <v>1</v>
      </c>
      <c r="S128" s="21">
        <v>50</v>
      </c>
      <c r="T128" s="21">
        <v>7</v>
      </c>
      <c r="U128" s="21">
        <v>24</v>
      </c>
      <c r="V128" s="21">
        <v>16</v>
      </c>
      <c r="W128" s="21">
        <v>0</v>
      </c>
      <c r="X128" s="21">
        <v>14</v>
      </c>
      <c r="Y128" s="21">
        <v>9</v>
      </c>
      <c r="Z128" s="21"/>
      <c r="AA128" s="57"/>
    </row>
    <row r="129" spans="1:27" ht="14.25">
      <c r="A129" s="52">
        <v>4</v>
      </c>
      <c r="B129" s="16">
        <f>I129+K129+M129+O129+Q129+S129+U129+W129+Y129+AA129</f>
        <v>103</v>
      </c>
      <c r="C129" s="16" t="s">
        <v>43</v>
      </c>
      <c r="D129" s="16" t="s">
        <v>31</v>
      </c>
      <c r="E129" s="53" t="s">
        <v>46</v>
      </c>
      <c r="F129" s="53" t="s">
        <v>47</v>
      </c>
      <c r="G129" s="53" t="s">
        <v>34</v>
      </c>
      <c r="H129" s="16">
        <v>18</v>
      </c>
      <c r="I129" s="16">
        <f>VLOOKUP(H129,'Point System - Table 1'!$G$3:$K$103,3,FALSE)</f>
        <v>4</v>
      </c>
      <c r="J129" s="16">
        <v>2</v>
      </c>
      <c r="K129" s="16">
        <f>VLOOKUP(J129,'Point System - Table 1'!$G$3:$K$103,3,FALSE)</f>
        <v>45</v>
      </c>
      <c r="L129" s="16"/>
      <c r="M129" s="16"/>
      <c r="N129" s="16"/>
      <c r="O129" s="16"/>
      <c r="P129" s="16">
        <v>29</v>
      </c>
      <c r="Q129" s="16">
        <v>4</v>
      </c>
      <c r="R129" s="16">
        <v>1</v>
      </c>
      <c r="S129" s="16">
        <v>50</v>
      </c>
      <c r="T129" s="16"/>
      <c r="U129" s="16"/>
      <c r="V129" s="16"/>
      <c r="W129" s="16"/>
      <c r="X129" s="16"/>
      <c r="Y129" s="16"/>
      <c r="Z129" s="16"/>
      <c r="AA129" s="54"/>
    </row>
    <row r="130" spans="1:27" ht="14.25">
      <c r="A130" s="55">
        <v>5</v>
      </c>
      <c r="B130" s="21">
        <f>I130+K130+M130+O130+Q130+S130+U130+W130+Y130+AA130</f>
        <v>91</v>
      </c>
      <c r="C130" s="21" t="s">
        <v>43</v>
      </c>
      <c r="D130" s="21" t="s">
        <v>31</v>
      </c>
      <c r="E130" s="56" t="s">
        <v>245</v>
      </c>
      <c r="F130" s="56" t="s">
        <v>246</v>
      </c>
      <c r="G130" s="56" t="s">
        <v>247</v>
      </c>
      <c r="H130" s="21"/>
      <c r="I130" s="21"/>
      <c r="J130" s="21">
        <v>15</v>
      </c>
      <c r="K130" s="21">
        <f>VLOOKUP(J130,'Point System - Table 1'!$G$3:$K$103,3,FALSE)</f>
        <v>8</v>
      </c>
      <c r="L130" s="21"/>
      <c r="M130" s="21"/>
      <c r="N130" s="21"/>
      <c r="O130" s="21"/>
      <c r="P130" s="21">
        <v>5</v>
      </c>
      <c r="Q130" s="21">
        <v>30</v>
      </c>
      <c r="R130" s="21"/>
      <c r="S130" s="21"/>
      <c r="T130" s="21"/>
      <c r="U130" s="21"/>
      <c r="V130" s="21">
        <v>3</v>
      </c>
      <c r="W130" s="21">
        <v>32</v>
      </c>
      <c r="X130" s="21">
        <v>8</v>
      </c>
      <c r="Y130" s="21">
        <v>21</v>
      </c>
      <c r="Z130" s="21"/>
      <c r="AA130" s="57"/>
    </row>
    <row r="131" spans="1:27" ht="14.25">
      <c r="A131" s="52">
        <v>6</v>
      </c>
      <c r="B131" s="16">
        <f>I131+K131+M131+O131+Q131+S131+U131+W131+Y131+AA131</f>
        <v>65</v>
      </c>
      <c r="C131" s="16" t="s">
        <v>43</v>
      </c>
      <c r="D131" s="16" t="s">
        <v>31</v>
      </c>
      <c r="E131" s="53" t="s">
        <v>220</v>
      </c>
      <c r="F131" s="53" t="s">
        <v>129</v>
      </c>
      <c r="G131" s="53" t="s">
        <v>206</v>
      </c>
      <c r="H131" s="16">
        <v>8</v>
      </c>
      <c r="I131" s="16">
        <f>VLOOKUP(H131,'Point System - Table 1'!$G$3:$K$103,3,FALSE)</f>
        <v>21</v>
      </c>
      <c r="J131" s="16">
        <v>3</v>
      </c>
      <c r="K131" s="16">
        <f>VLOOKUP(J131,'Point System - Table 1'!$G$3:$K$103,3,FALSE)</f>
        <v>40</v>
      </c>
      <c r="L131" s="16"/>
      <c r="M131" s="16"/>
      <c r="N131" s="16"/>
      <c r="O131" s="16"/>
      <c r="P131" s="16">
        <v>27</v>
      </c>
      <c r="Q131" s="16">
        <v>4</v>
      </c>
      <c r="R131" s="16"/>
      <c r="S131" s="16"/>
      <c r="T131" s="16"/>
      <c r="U131" s="16"/>
      <c r="V131" s="16"/>
      <c r="W131" s="16"/>
      <c r="X131" s="16"/>
      <c r="Y131" s="16"/>
      <c r="Z131" s="16"/>
      <c r="AA131" s="54"/>
    </row>
    <row r="132" spans="1:27" ht="14.25">
      <c r="A132" s="55">
        <v>7</v>
      </c>
      <c r="B132" s="21">
        <f>I132+K132+M132+O132+Q132+S132+U132+W132+Y132+AA132</f>
        <v>47</v>
      </c>
      <c r="C132" s="21" t="s">
        <v>43</v>
      </c>
      <c r="D132" s="21" t="s">
        <v>31</v>
      </c>
      <c r="E132" s="56" t="s">
        <v>270</v>
      </c>
      <c r="F132" s="56" t="s">
        <v>271</v>
      </c>
      <c r="G132" s="56" t="s">
        <v>250</v>
      </c>
      <c r="H132" s="21"/>
      <c r="I132" s="21"/>
      <c r="J132" s="21">
        <v>14</v>
      </c>
      <c r="K132" s="21">
        <f>VLOOKUP(J132,'Point System - Table 1'!$G$3:$K$103,3,FALSE)</f>
        <v>9</v>
      </c>
      <c r="L132" s="21"/>
      <c r="M132" s="21"/>
      <c r="N132" s="21"/>
      <c r="O132" s="21"/>
      <c r="P132" s="21"/>
      <c r="Q132" s="21"/>
      <c r="R132" s="21"/>
      <c r="S132" s="21"/>
      <c r="T132" s="21">
        <v>15</v>
      </c>
      <c r="U132" s="21">
        <v>8</v>
      </c>
      <c r="V132" s="21">
        <v>7</v>
      </c>
      <c r="W132" s="21">
        <v>18</v>
      </c>
      <c r="X132" s="21">
        <v>12</v>
      </c>
      <c r="Y132" s="21">
        <v>12</v>
      </c>
      <c r="Z132" s="21"/>
      <c r="AA132" s="57"/>
    </row>
    <row r="133" spans="1:27" ht="14.25">
      <c r="A133" s="52">
        <v>8</v>
      </c>
      <c r="B133" s="16">
        <f>I133+K133+M133+O133+Q133+S133+U133+W133+Y133+AA133</f>
        <v>35</v>
      </c>
      <c r="C133" s="16" t="s">
        <v>43</v>
      </c>
      <c r="D133" s="16" t="s">
        <v>31</v>
      </c>
      <c r="E133" s="53" t="s">
        <v>262</v>
      </c>
      <c r="F133" s="53" t="s">
        <v>263</v>
      </c>
      <c r="G133" s="53" t="s">
        <v>250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>
        <v>6</v>
      </c>
      <c r="S133" s="16">
        <v>27</v>
      </c>
      <c r="T133" s="16">
        <v>20</v>
      </c>
      <c r="U133" s="16">
        <v>4</v>
      </c>
      <c r="V133" s="16">
        <v>15</v>
      </c>
      <c r="W133" s="16">
        <v>0</v>
      </c>
      <c r="X133" s="16">
        <v>19</v>
      </c>
      <c r="Y133" s="16">
        <v>4</v>
      </c>
      <c r="Z133" s="16"/>
      <c r="AA133" s="54"/>
    </row>
    <row r="134" spans="1:27" ht="14.25">
      <c r="A134" s="55">
        <v>9</v>
      </c>
      <c r="B134" s="21">
        <f>I134+K134+M134+O134+Q134+S134+U134+W134+Y134+AA134</f>
        <v>35</v>
      </c>
      <c r="C134" s="21" t="s">
        <v>43</v>
      </c>
      <c r="D134" s="21" t="s">
        <v>31</v>
      </c>
      <c r="E134" s="56" t="s">
        <v>260</v>
      </c>
      <c r="F134" s="56" t="s">
        <v>261</v>
      </c>
      <c r="G134" s="56" t="s">
        <v>250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>
        <v>4</v>
      </c>
      <c r="S134" s="21">
        <v>35</v>
      </c>
      <c r="T134" s="21"/>
      <c r="U134" s="21"/>
      <c r="V134" s="21"/>
      <c r="W134" s="21"/>
      <c r="X134" s="21"/>
      <c r="Y134" s="21"/>
      <c r="Z134" s="21"/>
      <c r="AA134" s="57"/>
    </row>
    <row r="135" spans="1:27" ht="14.25">
      <c r="A135" s="52">
        <v>10</v>
      </c>
      <c r="B135" s="16">
        <f>I135+K135+M135+O135+Q135+S135+U135+W135+Y135+AA135</f>
        <v>26</v>
      </c>
      <c r="C135" s="16" t="s">
        <v>43</v>
      </c>
      <c r="D135" s="16" t="s">
        <v>31</v>
      </c>
      <c r="E135" s="53" t="s">
        <v>89</v>
      </c>
      <c r="F135" s="53" t="s">
        <v>90</v>
      </c>
      <c r="G135" s="53" t="s">
        <v>91</v>
      </c>
      <c r="H135" s="16"/>
      <c r="I135" s="16"/>
      <c r="J135" s="16"/>
      <c r="K135" s="16"/>
      <c r="L135" s="16"/>
      <c r="M135" s="16"/>
      <c r="N135" s="16"/>
      <c r="O135" s="16"/>
      <c r="P135" s="16">
        <v>12</v>
      </c>
      <c r="Q135" s="16">
        <v>12</v>
      </c>
      <c r="R135" s="16"/>
      <c r="S135" s="16"/>
      <c r="T135" s="16"/>
      <c r="U135" s="16"/>
      <c r="V135" s="16">
        <v>9</v>
      </c>
      <c r="W135" s="16">
        <v>14</v>
      </c>
      <c r="X135" s="16"/>
      <c r="Y135" s="16"/>
      <c r="Z135" s="16"/>
      <c r="AA135" s="54"/>
    </row>
    <row r="136" spans="1:27" ht="14.25">
      <c r="A136" s="55">
        <v>11</v>
      </c>
      <c r="B136" s="21">
        <f>I136+K136+M136+O136+Q136+S136+U136+W136+Y136+AA136</f>
        <v>26</v>
      </c>
      <c r="C136" s="21" t="s">
        <v>43</v>
      </c>
      <c r="D136" s="21" t="s">
        <v>31</v>
      </c>
      <c r="E136" s="56" t="s">
        <v>115</v>
      </c>
      <c r="F136" s="56" t="s">
        <v>116</v>
      </c>
      <c r="G136" s="56" t="s">
        <v>117</v>
      </c>
      <c r="H136" s="21">
        <v>13</v>
      </c>
      <c r="I136" s="21">
        <f>VLOOKUP(H136,'Point System - Table 1'!$G$3:$K$103,3,FALSE)</f>
        <v>10</v>
      </c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>
        <v>10</v>
      </c>
      <c r="Y136" s="21">
        <v>16</v>
      </c>
      <c r="Z136" s="21"/>
      <c r="AA136" s="57"/>
    </row>
    <row r="137" spans="1:27" ht="14.25">
      <c r="A137" s="52">
        <v>12</v>
      </c>
      <c r="B137" s="16">
        <f>I137+K137+M137+O137+Q137+S137+U137+W137+Y137+AA137</f>
        <v>24</v>
      </c>
      <c r="C137" s="16" t="s">
        <v>43</v>
      </c>
      <c r="D137" s="16" t="s">
        <v>31</v>
      </c>
      <c r="E137" s="53" t="s">
        <v>168</v>
      </c>
      <c r="F137" s="53" t="s">
        <v>169</v>
      </c>
      <c r="G137" s="53" t="s">
        <v>156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>
        <v>21</v>
      </c>
      <c r="U137" s="16">
        <v>4</v>
      </c>
      <c r="V137" s="16">
        <v>8</v>
      </c>
      <c r="W137" s="16">
        <v>16</v>
      </c>
      <c r="X137" s="16">
        <v>18</v>
      </c>
      <c r="Y137" s="16">
        <v>4</v>
      </c>
      <c r="Z137" s="16"/>
      <c r="AA137" s="54"/>
    </row>
    <row r="138" spans="1:27" ht="14.25">
      <c r="A138" s="55">
        <v>13</v>
      </c>
      <c r="B138" s="21">
        <f>I138+K138+M138+O138+Q138+S138+U138+W138+Y138+AA138</f>
        <v>16</v>
      </c>
      <c r="C138" s="21" t="s">
        <v>43</v>
      </c>
      <c r="D138" s="21" t="s">
        <v>31</v>
      </c>
      <c r="E138" s="56" t="s">
        <v>256</v>
      </c>
      <c r="F138" s="56" t="s">
        <v>257</v>
      </c>
      <c r="G138" s="56" t="s">
        <v>250</v>
      </c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>
        <v>23</v>
      </c>
      <c r="U138" s="21">
        <v>4</v>
      </c>
      <c r="V138" s="21">
        <v>10</v>
      </c>
      <c r="W138" s="21">
        <v>12</v>
      </c>
      <c r="X138" s="21"/>
      <c r="Y138" s="21"/>
      <c r="Z138" s="21"/>
      <c r="AA138" s="57"/>
    </row>
    <row r="139" spans="1:27" ht="14.25">
      <c r="A139" s="52">
        <v>14</v>
      </c>
      <c r="B139" s="16">
        <f>I139+K139+M139+O139+Q139+S139+U139+W139+Y139+AA139</f>
        <v>16</v>
      </c>
      <c r="C139" s="16" t="s">
        <v>43</v>
      </c>
      <c r="D139" s="16" t="s">
        <v>31</v>
      </c>
      <c r="E139" s="53" t="s">
        <v>304</v>
      </c>
      <c r="F139" s="53" t="s">
        <v>305</v>
      </c>
      <c r="G139" s="53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>
        <v>10</v>
      </c>
      <c r="U139" s="16">
        <v>16</v>
      </c>
      <c r="V139" s="16"/>
      <c r="W139" s="16"/>
      <c r="X139" s="16"/>
      <c r="Y139" s="16"/>
      <c r="Z139" s="16"/>
      <c r="AA139" s="54"/>
    </row>
    <row r="140" spans="1:27" ht="14.25">
      <c r="A140" s="55">
        <v>15</v>
      </c>
      <c r="B140" s="21">
        <f>I140+K140+M140+O140+Q140+S140+U140+W140+Y140+AA140</f>
        <v>14</v>
      </c>
      <c r="C140" s="21" t="s">
        <v>43</v>
      </c>
      <c r="D140" s="21" t="s">
        <v>31</v>
      </c>
      <c r="E140" s="56" t="s">
        <v>184</v>
      </c>
      <c r="F140" s="56" t="s">
        <v>185</v>
      </c>
      <c r="G140" s="56" t="s">
        <v>174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>
        <v>13</v>
      </c>
      <c r="U140" s="21">
        <v>10</v>
      </c>
      <c r="V140" s="21">
        <v>11</v>
      </c>
      <c r="W140" s="21">
        <v>0</v>
      </c>
      <c r="X140" s="21">
        <v>16</v>
      </c>
      <c r="Y140" s="21">
        <v>4</v>
      </c>
      <c r="Z140" s="21"/>
      <c r="AA140" s="57"/>
    </row>
    <row r="141" spans="1:27" ht="14.25">
      <c r="A141" s="52">
        <v>16</v>
      </c>
      <c r="B141" s="16">
        <f>I141+K141+M141+O141+Q141+S141+U141+W141+Y141+AA141</f>
        <v>12</v>
      </c>
      <c r="C141" s="16" t="s">
        <v>43</v>
      </c>
      <c r="D141" s="16" t="s">
        <v>31</v>
      </c>
      <c r="E141" s="53" t="s">
        <v>96</v>
      </c>
      <c r="F141" s="53" t="s">
        <v>97</v>
      </c>
      <c r="G141" s="53" t="s">
        <v>91</v>
      </c>
      <c r="H141" s="16">
        <v>29</v>
      </c>
      <c r="I141" s="16">
        <f>VLOOKUP(H141,'Point System - Table 1'!$G$3:$K$103,3,FALSE)</f>
        <v>4</v>
      </c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>
        <v>27</v>
      </c>
      <c r="U141" s="16">
        <v>4</v>
      </c>
      <c r="V141" s="16"/>
      <c r="W141" s="16"/>
      <c r="X141" s="16">
        <v>20</v>
      </c>
      <c r="Y141" s="16">
        <v>4</v>
      </c>
      <c r="Z141" s="16"/>
      <c r="AA141" s="54"/>
    </row>
    <row r="142" spans="1:27" ht="14.25">
      <c r="A142" s="55">
        <v>17</v>
      </c>
      <c r="B142" s="21">
        <f>I142+K142+M142+O142+Q142+S142+U142+W142+Y142+AA142</f>
        <v>9</v>
      </c>
      <c r="C142" s="21" t="s">
        <v>43</v>
      </c>
      <c r="D142" s="21" t="s">
        <v>31</v>
      </c>
      <c r="E142" s="56" t="s">
        <v>309</v>
      </c>
      <c r="F142" s="56" t="s">
        <v>79</v>
      </c>
      <c r="G142" s="56"/>
      <c r="H142" s="21"/>
      <c r="I142" s="21"/>
      <c r="J142" s="21"/>
      <c r="K142" s="21"/>
      <c r="L142" s="21"/>
      <c r="M142" s="21"/>
      <c r="N142" s="21">
        <v>14</v>
      </c>
      <c r="O142" s="21">
        <v>9</v>
      </c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57"/>
    </row>
    <row r="143" spans="1:27" ht="14.25">
      <c r="A143" s="52">
        <v>18</v>
      </c>
      <c r="B143" s="16">
        <f>I143+K143+M143+O143+Q143+S143+U143+W143+Y143+AA143</f>
        <v>4</v>
      </c>
      <c r="C143" s="16" t="s">
        <v>43</v>
      </c>
      <c r="D143" s="16" t="s">
        <v>31</v>
      </c>
      <c r="E143" s="53" t="s">
        <v>94</v>
      </c>
      <c r="F143" s="53" t="s">
        <v>95</v>
      </c>
      <c r="G143" s="53" t="s">
        <v>91</v>
      </c>
      <c r="H143" s="16">
        <v>26</v>
      </c>
      <c r="I143" s="16">
        <f>VLOOKUP(H143,'Point System - Table 1'!$G$3:$K$103,3,FALSE)</f>
        <v>4</v>
      </c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54"/>
    </row>
    <row r="144" spans="1:27" ht="14.25">
      <c r="A144" s="55">
        <v>19</v>
      </c>
      <c r="B144" s="21">
        <f>I144+K144+M144+O144+Q144+S144+U144+W144+Y144+AA144</f>
        <v>4</v>
      </c>
      <c r="C144" s="21" t="s">
        <v>43</v>
      </c>
      <c r="D144" s="21" t="s">
        <v>31</v>
      </c>
      <c r="E144" s="56" t="s">
        <v>186</v>
      </c>
      <c r="F144" s="56" t="s">
        <v>187</v>
      </c>
      <c r="G144" s="56" t="s">
        <v>174</v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>
        <v>17</v>
      </c>
      <c r="Y144" s="21">
        <v>4</v>
      </c>
      <c r="Z144" s="21"/>
      <c r="AA144" s="57"/>
    </row>
    <row r="145" spans="1:27" ht="14.25">
      <c r="A145" s="52">
        <v>20</v>
      </c>
      <c r="B145" s="16">
        <f>I145+K145+M145+O145+Q145+S145+U145+W145+Y145+AA145</f>
        <v>4</v>
      </c>
      <c r="C145" s="16" t="s">
        <v>43</v>
      </c>
      <c r="D145" s="16" t="s">
        <v>31</v>
      </c>
      <c r="E145" s="53" t="s">
        <v>242</v>
      </c>
      <c r="F145" s="53" t="s">
        <v>243</v>
      </c>
      <c r="G145" s="53" t="s">
        <v>244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>
        <v>18</v>
      </c>
      <c r="U145" s="16">
        <v>4</v>
      </c>
      <c r="V145" s="16"/>
      <c r="W145" s="16"/>
      <c r="X145" s="16"/>
      <c r="Y145" s="16"/>
      <c r="Z145" s="16"/>
      <c r="AA145" s="54"/>
    </row>
    <row r="146" spans="1:27" ht="14.25">
      <c r="A146" s="55">
        <v>21</v>
      </c>
      <c r="B146" s="21">
        <f>I146+K146+M146+O146+Q146+S146+U146+W146+Y146+AA146</f>
        <v>4</v>
      </c>
      <c r="C146" s="21" t="s">
        <v>43</v>
      </c>
      <c r="D146" s="21" t="s">
        <v>31</v>
      </c>
      <c r="E146" s="56" t="s">
        <v>306</v>
      </c>
      <c r="F146" s="56" t="s">
        <v>278</v>
      </c>
      <c r="G146" s="56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>
        <v>26</v>
      </c>
      <c r="U146" s="21">
        <v>4</v>
      </c>
      <c r="V146" s="21"/>
      <c r="W146" s="21"/>
      <c r="X146" s="21"/>
      <c r="Y146" s="21"/>
      <c r="Z146" s="21"/>
      <c r="AA146" s="57"/>
    </row>
    <row r="147" spans="1:27" ht="14.25">
      <c r="A147" s="67">
        <v>22</v>
      </c>
      <c r="B147" s="68">
        <f>I147+K147+M147+O147+Q147+S147+U147+W147+Y147+AA147</f>
        <v>4</v>
      </c>
      <c r="C147" s="68" t="s">
        <v>43</v>
      </c>
      <c r="D147" s="68" t="s">
        <v>31</v>
      </c>
      <c r="E147" s="69" t="s">
        <v>307</v>
      </c>
      <c r="F147" s="69" t="s">
        <v>308</v>
      </c>
      <c r="G147" s="69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>
        <v>17</v>
      </c>
      <c r="U147" s="68">
        <v>4</v>
      </c>
      <c r="V147" s="68"/>
      <c r="W147" s="68"/>
      <c r="X147" s="68"/>
      <c r="Y147" s="68"/>
      <c r="Z147" s="68"/>
      <c r="AA147" s="70"/>
    </row>
    <row r="148" spans="1:27" ht="14.25">
      <c r="A148" s="61"/>
      <c r="B148" s="61"/>
      <c r="C148" s="61"/>
      <c r="D148" s="61"/>
      <c r="E148" s="62"/>
      <c r="F148" s="62"/>
      <c r="G148" s="62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</row>
    <row r="149" spans="1:27" ht="14.25">
      <c r="A149" s="71">
        <v>1</v>
      </c>
      <c r="B149" s="72">
        <f>I149+K149+M149+O149+Q149+S149+U149+W149+Y149+AA149</f>
        <v>371</v>
      </c>
      <c r="C149" s="72" t="s">
        <v>48</v>
      </c>
      <c r="D149" s="72" t="s">
        <v>31</v>
      </c>
      <c r="E149" s="73" t="s">
        <v>80</v>
      </c>
      <c r="F149" s="73" t="s">
        <v>81</v>
      </c>
      <c r="G149" s="73" t="s">
        <v>67</v>
      </c>
      <c r="H149" s="72">
        <v>16</v>
      </c>
      <c r="I149" s="72">
        <f>VLOOKUP(H149,'Point System - Table 1'!$M$3:$Q$103,3,FALSE)</f>
        <v>10</v>
      </c>
      <c r="J149" s="72">
        <v>15</v>
      </c>
      <c r="K149" s="72">
        <f>VLOOKUP(J149,'Point System - Table 1'!$M$3:$Q$103,3,FALSE)</f>
        <v>20</v>
      </c>
      <c r="L149" s="72">
        <v>6</v>
      </c>
      <c r="M149" s="72">
        <f>VLOOKUP(L149,'Point System - Table 1'!$M$3:$Q$103,3,FALSE)</f>
        <v>56</v>
      </c>
      <c r="N149" s="72">
        <v>30</v>
      </c>
      <c r="O149" s="72">
        <v>10</v>
      </c>
      <c r="P149" s="72">
        <v>43</v>
      </c>
      <c r="Q149" s="72">
        <v>10</v>
      </c>
      <c r="R149" s="72">
        <v>2</v>
      </c>
      <c r="S149" s="72">
        <v>90</v>
      </c>
      <c r="T149" s="72">
        <v>4</v>
      </c>
      <c r="U149" s="72">
        <v>70</v>
      </c>
      <c r="V149" s="72">
        <v>8</v>
      </c>
      <c r="W149" s="72">
        <v>15</v>
      </c>
      <c r="X149" s="72">
        <v>2</v>
      </c>
      <c r="Y149" s="72">
        <v>90</v>
      </c>
      <c r="Z149" s="72"/>
      <c r="AA149" s="74"/>
    </row>
    <row r="150" spans="1:27" ht="14.25">
      <c r="A150" s="55">
        <v>2</v>
      </c>
      <c r="B150" s="21">
        <f>I150+K150+M150+O150+Q150+S150+U150+W150+Y150+AA150</f>
        <v>300</v>
      </c>
      <c r="C150" s="21" t="s">
        <v>48</v>
      </c>
      <c r="D150" s="21" t="s">
        <v>31</v>
      </c>
      <c r="E150" s="56" t="s">
        <v>196</v>
      </c>
      <c r="F150" s="56" t="s">
        <v>197</v>
      </c>
      <c r="G150" s="56" t="s">
        <v>198</v>
      </c>
      <c r="H150" s="21">
        <v>4</v>
      </c>
      <c r="I150" s="21">
        <f>VLOOKUP(H150,'Point System - Table 1'!$M$3:$Q$103,3,FALSE)</f>
        <v>70</v>
      </c>
      <c r="J150" s="21"/>
      <c r="K150" s="21"/>
      <c r="L150" s="21">
        <v>10</v>
      </c>
      <c r="M150" s="21">
        <f>VLOOKUP(L150,'Point System - Table 1'!$M$3:$Q$103,3,FALSE)</f>
        <v>40</v>
      </c>
      <c r="N150" s="21"/>
      <c r="O150" s="21"/>
      <c r="P150" s="21"/>
      <c r="Q150" s="21"/>
      <c r="R150" s="21"/>
      <c r="S150" s="21"/>
      <c r="T150" s="21">
        <v>2</v>
      </c>
      <c r="U150" s="21">
        <v>90</v>
      </c>
      <c r="V150" s="21">
        <v>5</v>
      </c>
      <c r="W150" s="21">
        <v>40</v>
      </c>
      <c r="X150" s="21">
        <v>5</v>
      </c>
      <c r="Y150" s="21">
        <v>60</v>
      </c>
      <c r="Z150" s="21"/>
      <c r="AA150" s="57"/>
    </row>
    <row r="151" spans="1:27" ht="14.25">
      <c r="A151" s="52">
        <v>3</v>
      </c>
      <c r="B151" s="16">
        <f>I151+K151+M151+O151+Q151+S151+U151+W151+Y151+AA151</f>
        <v>250</v>
      </c>
      <c r="C151" s="16" t="s">
        <v>48</v>
      </c>
      <c r="D151" s="16" t="s">
        <v>31</v>
      </c>
      <c r="E151" s="53" t="s">
        <v>146</v>
      </c>
      <c r="F151" s="53" t="s">
        <v>55</v>
      </c>
      <c r="G151" s="53" t="s">
        <v>142</v>
      </c>
      <c r="H151" s="16"/>
      <c r="I151" s="16"/>
      <c r="J151" s="16"/>
      <c r="K151" s="16"/>
      <c r="L151" s="16">
        <v>9</v>
      </c>
      <c r="M151" s="16">
        <f>VLOOKUP(L151,'Point System - Table 1'!$M$3:$Q$103,3,FALSE)</f>
        <v>44</v>
      </c>
      <c r="N151" s="16"/>
      <c r="O151" s="16"/>
      <c r="P151" s="16"/>
      <c r="Q151" s="16"/>
      <c r="R151" s="16"/>
      <c r="S151" s="16"/>
      <c r="T151" s="16">
        <v>1</v>
      </c>
      <c r="U151" s="16">
        <v>100</v>
      </c>
      <c r="V151" s="16">
        <v>4</v>
      </c>
      <c r="W151" s="16">
        <v>50</v>
      </c>
      <c r="X151" s="16">
        <v>6</v>
      </c>
      <c r="Y151" s="16">
        <v>56</v>
      </c>
      <c r="Z151" s="16"/>
      <c r="AA151" s="54"/>
    </row>
    <row r="152" spans="1:27" ht="14.25">
      <c r="A152" s="55">
        <v>4</v>
      </c>
      <c r="B152" s="21">
        <f>I152+K152+M152+O152+Q152+S152+U152+W152+Y152+AA152</f>
        <v>218</v>
      </c>
      <c r="C152" s="21" t="s">
        <v>48</v>
      </c>
      <c r="D152" s="21" t="s">
        <v>31</v>
      </c>
      <c r="E152" s="56" t="s">
        <v>225</v>
      </c>
      <c r="F152" s="56" t="s">
        <v>226</v>
      </c>
      <c r="G152" s="56" t="s">
        <v>206</v>
      </c>
      <c r="H152" s="21">
        <v>7</v>
      </c>
      <c r="I152" s="21">
        <f>VLOOKUP(H152,'Point System - Table 1'!$M$3:$Q$103,3,FALSE)</f>
        <v>52</v>
      </c>
      <c r="J152" s="21">
        <v>23</v>
      </c>
      <c r="K152" s="21">
        <f>VLOOKUP(J152,'Point System - Table 1'!$M$3:$Q$103,3,FALSE)</f>
        <v>10</v>
      </c>
      <c r="L152" s="21">
        <v>27</v>
      </c>
      <c r="M152" s="21">
        <f>VLOOKUP(L152,'Point System - Table 1'!$M$3:$Q$103,3,FALSE)</f>
        <v>10</v>
      </c>
      <c r="N152" s="21">
        <v>27</v>
      </c>
      <c r="O152" s="21">
        <v>10</v>
      </c>
      <c r="P152" s="21">
        <v>11</v>
      </c>
      <c r="Q152" s="21">
        <v>36</v>
      </c>
      <c r="R152" s="21">
        <v>1</v>
      </c>
      <c r="S152" s="21">
        <f>VLOOKUP(R152,'Point System - Table 1'!$M$3:$Q$103,3,FALSE)</f>
        <v>100</v>
      </c>
      <c r="T152" s="21"/>
      <c r="U152" s="21"/>
      <c r="V152" s="21"/>
      <c r="W152" s="21"/>
      <c r="X152" s="21"/>
      <c r="Y152" s="21"/>
      <c r="Z152" s="21"/>
      <c r="AA152" s="57"/>
    </row>
    <row r="153" spans="1:27" ht="14.25">
      <c r="A153" s="52">
        <v>5</v>
      </c>
      <c r="B153" s="16">
        <f>I153+K153+M153+O153+Q153+S153+U153+W153+Y153+AA153</f>
        <v>196</v>
      </c>
      <c r="C153" s="16" t="s">
        <v>48</v>
      </c>
      <c r="D153" s="16" t="s">
        <v>31</v>
      </c>
      <c r="E153" s="53" t="s">
        <v>115</v>
      </c>
      <c r="F153" s="53" t="s">
        <v>116</v>
      </c>
      <c r="G153" s="53" t="s">
        <v>117</v>
      </c>
      <c r="H153" s="16"/>
      <c r="I153" s="16"/>
      <c r="J153" s="16"/>
      <c r="K153" s="16"/>
      <c r="L153" s="16">
        <v>4</v>
      </c>
      <c r="M153" s="16">
        <f>VLOOKUP(L153,'Point System - Table 1'!$M$3:$Q$103,3,FALSE)</f>
        <v>70</v>
      </c>
      <c r="N153" s="16">
        <v>52</v>
      </c>
      <c r="O153" s="16">
        <v>10</v>
      </c>
      <c r="P153" s="16">
        <v>55</v>
      </c>
      <c r="Q153" s="16">
        <v>10</v>
      </c>
      <c r="R153" s="16"/>
      <c r="S153" s="16"/>
      <c r="T153" s="16">
        <v>11</v>
      </c>
      <c r="U153" s="16">
        <v>36</v>
      </c>
      <c r="V153" s="16"/>
      <c r="W153" s="16"/>
      <c r="X153" s="16">
        <v>4</v>
      </c>
      <c r="Y153" s="16">
        <v>70</v>
      </c>
      <c r="Z153" s="16"/>
      <c r="AA153" s="54"/>
    </row>
    <row r="154" spans="1:27" ht="14.25">
      <c r="A154" s="55">
        <v>6</v>
      </c>
      <c r="B154" s="21">
        <f>I154+K154+M154+O154+Q154+S154+U154+W154+Y154+AA154</f>
        <v>180</v>
      </c>
      <c r="C154" s="21" t="s">
        <v>48</v>
      </c>
      <c r="D154" s="21" t="s">
        <v>31</v>
      </c>
      <c r="E154" s="56" t="s">
        <v>82</v>
      </c>
      <c r="F154" s="56" t="s">
        <v>40</v>
      </c>
      <c r="G154" s="56" t="s">
        <v>67</v>
      </c>
      <c r="H154" s="21">
        <v>29</v>
      </c>
      <c r="I154" s="21">
        <f>VLOOKUP(H154,'Point System - Table 1'!$M$3:$Q$103,3,FALSE)</f>
        <v>10</v>
      </c>
      <c r="J154" s="21">
        <v>18</v>
      </c>
      <c r="K154" s="21">
        <f>VLOOKUP(J154,'Point System - Table 1'!$M$3:$Q$103,3,FALSE)</f>
        <v>10</v>
      </c>
      <c r="L154" s="21"/>
      <c r="M154" s="21"/>
      <c r="N154" s="21">
        <v>39</v>
      </c>
      <c r="O154" s="21">
        <v>10</v>
      </c>
      <c r="P154" s="21"/>
      <c r="Q154" s="21"/>
      <c r="R154" s="21">
        <v>4</v>
      </c>
      <c r="S154" s="21">
        <v>70</v>
      </c>
      <c r="T154" s="21">
        <v>13</v>
      </c>
      <c r="U154" s="21">
        <v>28</v>
      </c>
      <c r="V154" s="21"/>
      <c r="W154" s="21"/>
      <c r="X154" s="21">
        <v>7</v>
      </c>
      <c r="Y154" s="21">
        <v>52</v>
      </c>
      <c r="Z154" s="21"/>
      <c r="AA154" s="57"/>
    </row>
    <row r="155" spans="1:27" ht="14.25">
      <c r="A155" s="52">
        <v>7</v>
      </c>
      <c r="B155" s="16">
        <f>I155+K155+M155+O155+Q155+S155+U155+W155+Y155+AA155</f>
        <v>170</v>
      </c>
      <c r="C155" s="16" t="s">
        <v>48</v>
      </c>
      <c r="D155" s="16" t="s">
        <v>31</v>
      </c>
      <c r="E155" s="53" t="s">
        <v>221</v>
      </c>
      <c r="F155" s="53" t="s">
        <v>222</v>
      </c>
      <c r="G155" s="53" t="s">
        <v>206</v>
      </c>
      <c r="H155" s="16"/>
      <c r="I155" s="16"/>
      <c r="J155" s="16">
        <v>11</v>
      </c>
      <c r="K155" s="16">
        <f>VLOOKUP(J155,'Point System - Table 1'!$M$3:$Q$103,3,FALSE)</f>
        <v>36</v>
      </c>
      <c r="L155" s="16"/>
      <c r="M155" s="16"/>
      <c r="N155" s="16"/>
      <c r="O155" s="16"/>
      <c r="P155" s="16">
        <v>30</v>
      </c>
      <c r="Q155" s="16">
        <v>10</v>
      </c>
      <c r="R155" s="16">
        <v>5</v>
      </c>
      <c r="S155" s="16">
        <v>60</v>
      </c>
      <c r="T155" s="16">
        <v>12</v>
      </c>
      <c r="U155" s="16">
        <v>32</v>
      </c>
      <c r="V155" s="16"/>
      <c r="W155" s="16"/>
      <c r="X155" s="16">
        <v>12</v>
      </c>
      <c r="Y155" s="16">
        <v>32</v>
      </c>
      <c r="Z155" s="16"/>
      <c r="AA155" s="54"/>
    </row>
    <row r="156" spans="1:27" ht="14.25">
      <c r="A156" s="55">
        <v>8</v>
      </c>
      <c r="B156" s="21">
        <f>I156+K156+M156+O156+Q156+S156+U156+W156+Y156+AA156</f>
        <v>154</v>
      </c>
      <c r="C156" s="21" t="s">
        <v>48</v>
      </c>
      <c r="D156" s="21" t="s">
        <v>31</v>
      </c>
      <c r="E156" s="56" t="s">
        <v>147</v>
      </c>
      <c r="F156" s="56" t="s">
        <v>148</v>
      </c>
      <c r="G156" s="56" t="s">
        <v>142</v>
      </c>
      <c r="H156" s="21">
        <v>38</v>
      </c>
      <c r="I156" s="21">
        <f>VLOOKUP(H156,'Point System - Table 1'!$M$3:$Q$103,3,FALSE)</f>
        <v>10</v>
      </c>
      <c r="J156" s="21">
        <v>14</v>
      </c>
      <c r="K156" s="21">
        <f>VLOOKUP(J156,'Point System - Table 1'!$M$3:$Q$103,3,FALSE)</f>
        <v>24</v>
      </c>
      <c r="L156" s="21">
        <v>3</v>
      </c>
      <c r="M156" s="21">
        <f>VLOOKUP(L156,'Point System - Table 1'!$M$3:$Q$103,3,FALSE)</f>
        <v>80</v>
      </c>
      <c r="N156" s="21">
        <v>42</v>
      </c>
      <c r="O156" s="21">
        <v>10</v>
      </c>
      <c r="P156" s="21">
        <v>50</v>
      </c>
      <c r="Q156" s="21">
        <v>10</v>
      </c>
      <c r="R156" s="21"/>
      <c r="S156" s="21"/>
      <c r="T156" s="21">
        <v>15</v>
      </c>
      <c r="U156" s="21">
        <v>20</v>
      </c>
      <c r="V156" s="21"/>
      <c r="W156" s="21"/>
      <c r="X156" s="21"/>
      <c r="Y156" s="21"/>
      <c r="Z156" s="21"/>
      <c r="AA156" s="57"/>
    </row>
    <row r="157" spans="1:27" ht="14.25">
      <c r="A157" s="52">
        <v>9</v>
      </c>
      <c r="B157" s="16">
        <f>I157+K157+M157+O157+Q157+S157+U157+W157+Y157+AA157</f>
        <v>142</v>
      </c>
      <c r="C157" s="16" t="s">
        <v>48</v>
      </c>
      <c r="D157" s="16" t="s">
        <v>31</v>
      </c>
      <c r="E157" s="53" t="s">
        <v>245</v>
      </c>
      <c r="F157" s="53" t="s">
        <v>246</v>
      </c>
      <c r="G157" s="53" t="s">
        <v>247</v>
      </c>
      <c r="H157" s="16"/>
      <c r="I157" s="16"/>
      <c r="J157" s="16"/>
      <c r="K157" s="16"/>
      <c r="L157" s="16">
        <v>41</v>
      </c>
      <c r="M157" s="16">
        <f>VLOOKUP(L157,'Point System - Table 1'!$M$3:$Q$103,3,FALSE)</f>
        <v>10</v>
      </c>
      <c r="N157" s="16">
        <v>44</v>
      </c>
      <c r="O157" s="16">
        <v>10</v>
      </c>
      <c r="P157" s="16"/>
      <c r="Q157" s="16"/>
      <c r="R157" s="16"/>
      <c r="S157" s="16"/>
      <c r="T157" s="16">
        <v>9</v>
      </c>
      <c r="U157" s="16">
        <v>44</v>
      </c>
      <c r="V157" s="16">
        <v>6</v>
      </c>
      <c r="W157" s="16">
        <v>30</v>
      </c>
      <c r="X157" s="16">
        <v>8</v>
      </c>
      <c r="Y157" s="16">
        <v>48</v>
      </c>
      <c r="Z157" s="16"/>
      <c r="AA157" s="54"/>
    </row>
    <row r="158" spans="1:27" ht="14.25">
      <c r="A158" s="55">
        <v>10</v>
      </c>
      <c r="B158" s="21">
        <f>I158+K158+M158+O158+Q158+S158+U158+W158+Y158+AA158</f>
        <v>80</v>
      </c>
      <c r="C158" s="21" t="s">
        <v>48</v>
      </c>
      <c r="D158" s="21" t="s">
        <v>31</v>
      </c>
      <c r="E158" s="56" t="s">
        <v>220</v>
      </c>
      <c r="F158" s="56" t="s">
        <v>129</v>
      </c>
      <c r="G158" s="56" t="s">
        <v>206</v>
      </c>
      <c r="H158" s="21"/>
      <c r="I158" s="21"/>
      <c r="J158" s="21"/>
      <c r="K158" s="21"/>
      <c r="L158" s="21">
        <v>4</v>
      </c>
      <c r="M158" s="21">
        <f>VLOOKUP(L158,'Point System - Table 1'!$M$3:$Q$103,3,FALSE)</f>
        <v>70</v>
      </c>
      <c r="N158" s="21">
        <v>29</v>
      </c>
      <c r="O158" s="21">
        <v>10</v>
      </c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57"/>
    </row>
    <row r="159" spans="1:27" ht="14.25">
      <c r="A159" s="52">
        <v>11</v>
      </c>
      <c r="B159" s="16">
        <f>I159+K159+M159+O159+Q159+S159+U159+W159+Y159+AA159</f>
        <v>76</v>
      </c>
      <c r="C159" s="16" t="s">
        <v>48</v>
      </c>
      <c r="D159" s="16" t="s">
        <v>31</v>
      </c>
      <c r="E159" s="53" t="s">
        <v>227</v>
      </c>
      <c r="F159" s="53" t="s">
        <v>228</v>
      </c>
      <c r="G159" s="53" t="s">
        <v>206</v>
      </c>
      <c r="H159" s="16">
        <v>35</v>
      </c>
      <c r="I159" s="16">
        <f>VLOOKUP(H159,'Point System - Table 1'!$M$3:$Q$103,3,FALSE)</f>
        <v>10</v>
      </c>
      <c r="J159" s="16"/>
      <c r="K159" s="16"/>
      <c r="L159" s="16">
        <v>43</v>
      </c>
      <c r="M159" s="16">
        <f>VLOOKUP(L159,'Point System - Table 1'!$M$3:$Q$103,3,FALSE)</f>
        <v>10</v>
      </c>
      <c r="N159" s="16"/>
      <c r="O159" s="16"/>
      <c r="P159" s="16"/>
      <c r="Q159" s="16"/>
      <c r="R159" s="16">
        <v>6</v>
      </c>
      <c r="S159" s="16">
        <v>56</v>
      </c>
      <c r="T159" s="16"/>
      <c r="U159" s="16"/>
      <c r="V159" s="16"/>
      <c r="W159" s="16"/>
      <c r="X159" s="16"/>
      <c r="Y159" s="16"/>
      <c r="Z159" s="16"/>
      <c r="AA159" s="54"/>
    </row>
    <row r="160" spans="1:27" ht="14.25">
      <c r="A160" s="55">
        <v>12</v>
      </c>
      <c r="B160" s="21">
        <f>I160+K160+M160+O160+Q160+S160+U160+W160+Y160+AA160</f>
        <v>68</v>
      </c>
      <c r="C160" s="21" t="s">
        <v>48</v>
      </c>
      <c r="D160" s="21" t="s">
        <v>31</v>
      </c>
      <c r="E160" s="56" t="s">
        <v>212</v>
      </c>
      <c r="F160" s="56" t="s">
        <v>185</v>
      </c>
      <c r="G160" s="56" t="s">
        <v>206</v>
      </c>
      <c r="H160" s="21"/>
      <c r="I160" s="21"/>
      <c r="J160" s="21"/>
      <c r="K160" s="21"/>
      <c r="L160" s="21">
        <v>46</v>
      </c>
      <c r="M160" s="21">
        <f>VLOOKUP(L160,'Point System - Table 1'!$M$3:$Q$103,3,FALSE)</f>
        <v>10</v>
      </c>
      <c r="N160" s="21"/>
      <c r="O160" s="21"/>
      <c r="P160" s="21">
        <v>59</v>
      </c>
      <c r="Q160" s="21">
        <v>10</v>
      </c>
      <c r="R160" s="21"/>
      <c r="S160" s="21"/>
      <c r="T160" s="21">
        <v>8</v>
      </c>
      <c r="U160" s="21">
        <v>48</v>
      </c>
      <c r="V160" s="21"/>
      <c r="W160" s="21"/>
      <c r="X160" s="21"/>
      <c r="Y160" s="21"/>
      <c r="Z160" s="21"/>
      <c r="AA160" s="57"/>
    </row>
    <row r="161" spans="1:27" ht="14.25">
      <c r="A161" s="52">
        <v>13</v>
      </c>
      <c r="B161" s="16">
        <f>I161+K161+M161+O161+Q161+S161+U161+W161+Y161+AA161</f>
        <v>62</v>
      </c>
      <c r="C161" s="16" t="s">
        <v>48</v>
      </c>
      <c r="D161" s="16" t="s">
        <v>31</v>
      </c>
      <c r="E161" s="53" t="s">
        <v>118</v>
      </c>
      <c r="F161" s="53" t="s">
        <v>119</v>
      </c>
      <c r="G161" s="53" t="s">
        <v>120</v>
      </c>
      <c r="H161" s="16"/>
      <c r="I161" s="16"/>
      <c r="J161" s="16"/>
      <c r="K161" s="16"/>
      <c r="L161" s="16"/>
      <c r="M161" s="16"/>
      <c r="N161" s="16"/>
      <c r="O161" s="16"/>
      <c r="P161" s="16">
        <v>21</v>
      </c>
      <c r="Q161" s="16">
        <v>10</v>
      </c>
      <c r="R161" s="16">
        <v>7</v>
      </c>
      <c r="S161" s="16">
        <v>52</v>
      </c>
      <c r="T161" s="16"/>
      <c r="U161" s="16"/>
      <c r="V161" s="16"/>
      <c r="W161" s="16"/>
      <c r="X161" s="16"/>
      <c r="Y161" s="16"/>
      <c r="Z161" s="16"/>
      <c r="AA161" s="54"/>
    </row>
    <row r="162" spans="1:27" ht="14.25">
      <c r="A162" s="55">
        <v>14</v>
      </c>
      <c r="B162" s="21">
        <f>I162+K162+M162+O162+Q162+S162+U162+W162+Y162+AA162</f>
        <v>48</v>
      </c>
      <c r="C162" s="21" t="s">
        <v>48</v>
      </c>
      <c r="D162" s="21" t="s">
        <v>31</v>
      </c>
      <c r="E162" s="56" t="s">
        <v>46</v>
      </c>
      <c r="F162" s="56" t="s">
        <v>47</v>
      </c>
      <c r="G162" s="56" t="s">
        <v>34</v>
      </c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>
        <v>8</v>
      </c>
      <c r="S162" s="21">
        <v>48</v>
      </c>
      <c r="T162" s="21"/>
      <c r="U162" s="21"/>
      <c r="V162" s="21"/>
      <c r="W162" s="21"/>
      <c r="X162" s="21"/>
      <c r="Y162" s="21"/>
      <c r="Z162" s="21"/>
      <c r="AA162" s="57"/>
    </row>
    <row r="163" spans="1:27" ht="14.25">
      <c r="A163" s="52">
        <v>15</v>
      </c>
      <c r="B163" s="16">
        <f>I163+K163+M163+O163+Q163+S163+U163+W163+Y163+AA163</f>
        <v>38</v>
      </c>
      <c r="C163" s="16" t="s">
        <v>48</v>
      </c>
      <c r="D163" s="16" t="s">
        <v>31</v>
      </c>
      <c r="E163" s="53" t="s">
        <v>223</v>
      </c>
      <c r="F163" s="53" t="s">
        <v>224</v>
      </c>
      <c r="G163" s="53" t="s">
        <v>206</v>
      </c>
      <c r="H163" s="16">
        <v>21</v>
      </c>
      <c r="I163" s="16">
        <f>VLOOKUP(H163,'Point System - Table 1'!$M$3:$Q$103,3,FALSE)</f>
        <v>10</v>
      </c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>
        <v>13</v>
      </c>
      <c r="Y163" s="16">
        <v>28</v>
      </c>
      <c r="Z163" s="16"/>
      <c r="AA163" s="54"/>
    </row>
    <row r="164" spans="1:27" ht="14.25">
      <c r="A164" s="55">
        <v>16</v>
      </c>
      <c r="B164" s="21">
        <f>I164+K164+M164+O164+Q164+S164+U164+W164+Y164+AA164</f>
        <v>30</v>
      </c>
      <c r="C164" s="21" t="s">
        <v>48</v>
      </c>
      <c r="D164" s="21" t="s">
        <v>31</v>
      </c>
      <c r="E164" s="56" t="s">
        <v>179</v>
      </c>
      <c r="F164" s="56" t="s">
        <v>150</v>
      </c>
      <c r="G164" s="56" t="s">
        <v>174</v>
      </c>
      <c r="H164" s="21">
        <v>41</v>
      </c>
      <c r="I164" s="21">
        <f>VLOOKUP(H164,'Point System - Table 1'!$M$3:$Q$103,3,FALSE)</f>
        <v>10</v>
      </c>
      <c r="J164" s="21"/>
      <c r="K164" s="21"/>
      <c r="L164" s="21">
        <v>42</v>
      </c>
      <c r="M164" s="21">
        <f>VLOOKUP(L164,'Point System - Table 1'!$M$3:$Q$103,3,FALSE)</f>
        <v>10</v>
      </c>
      <c r="N164" s="21">
        <v>38</v>
      </c>
      <c r="O164" s="21">
        <v>10</v>
      </c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57"/>
    </row>
    <row r="165" spans="1:27" ht="14.25">
      <c r="A165" s="52">
        <v>17</v>
      </c>
      <c r="B165" s="16">
        <f>I165+K165+M165+O165+Q165+S165+U165+W165+Y165+AA165</f>
        <v>24</v>
      </c>
      <c r="C165" s="16" t="s">
        <v>48</v>
      </c>
      <c r="D165" s="16" t="s">
        <v>31</v>
      </c>
      <c r="E165" s="53" t="s">
        <v>149</v>
      </c>
      <c r="F165" s="53" t="s">
        <v>150</v>
      </c>
      <c r="G165" s="53" t="s">
        <v>142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>
        <v>14</v>
      </c>
      <c r="S165" s="16">
        <v>24</v>
      </c>
      <c r="T165" s="16"/>
      <c r="U165" s="16"/>
      <c r="V165" s="16"/>
      <c r="W165" s="16"/>
      <c r="X165" s="16"/>
      <c r="Y165" s="16"/>
      <c r="Z165" s="16"/>
      <c r="AA165" s="54"/>
    </row>
    <row r="166" spans="1:27" ht="14.25">
      <c r="A166" s="55">
        <v>18</v>
      </c>
      <c r="B166" s="21">
        <f>I166+K166+M166+O166+Q166+S166+U166+W166+Y166+AA166</f>
        <v>20</v>
      </c>
      <c r="C166" s="21" t="s">
        <v>48</v>
      </c>
      <c r="D166" s="21" t="s">
        <v>31</v>
      </c>
      <c r="E166" s="56" t="s">
        <v>78</v>
      </c>
      <c r="F166" s="56" t="s">
        <v>79</v>
      </c>
      <c r="G166" s="56" t="s">
        <v>67</v>
      </c>
      <c r="H166" s="21">
        <v>26</v>
      </c>
      <c r="I166" s="21">
        <f>VLOOKUP(H166,'Point System - Table 1'!$M$3:$Q$103,3,FALSE)</f>
        <v>10</v>
      </c>
      <c r="J166" s="21">
        <v>24</v>
      </c>
      <c r="K166" s="21">
        <f>VLOOKUP(J166,'Point System - Table 1'!$M$3:$Q$103,3,FALSE)</f>
        <v>10</v>
      </c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57"/>
    </row>
    <row r="167" spans="1:27" ht="14.25">
      <c r="A167" s="52">
        <v>19</v>
      </c>
      <c r="B167" s="16">
        <f>I167+K167+M167+O167+Q167+S167+U167+W167+Y167+AA167</f>
        <v>10</v>
      </c>
      <c r="C167" s="16" t="s">
        <v>48</v>
      </c>
      <c r="D167" s="16" t="s">
        <v>31</v>
      </c>
      <c r="E167" s="53" t="s">
        <v>121</v>
      </c>
      <c r="F167" s="53" t="s">
        <v>122</v>
      </c>
      <c r="G167" s="53" t="s">
        <v>120</v>
      </c>
      <c r="H167" s="16"/>
      <c r="I167" s="16"/>
      <c r="J167" s="16"/>
      <c r="K167" s="16"/>
      <c r="L167" s="16"/>
      <c r="M167" s="16"/>
      <c r="N167" s="16"/>
      <c r="O167" s="16"/>
      <c r="P167" s="16">
        <v>28</v>
      </c>
      <c r="Q167" s="16">
        <v>10</v>
      </c>
      <c r="R167" s="16"/>
      <c r="S167" s="16"/>
      <c r="T167" s="16"/>
      <c r="U167" s="16"/>
      <c r="V167" s="16"/>
      <c r="W167" s="16"/>
      <c r="X167" s="16"/>
      <c r="Y167" s="16"/>
      <c r="Z167" s="16"/>
      <c r="AA167" s="54"/>
    </row>
    <row r="168" spans="1:27" ht="14.25">
      <c r="A168" s="55">
        <v>20</v>
      </c>
      <c r="B168" s="21">
        <f>I168+K168+M168+O168+Q168+S168+U168+W168+Y168+AA168</f>
        <v>10</v>
      </c>
      <c r="C168" s="21" t="s">
        <v>48</v>
      </c>
      <c r="D168" s="21" t="s">
        <v>31</v>
      </c>
      <c r="E168" s="56" t="s">
        <v>182</v>
      </c>
      <c r="F168" s="56" t="s">
        <v>183</v>
      </c>
      <c r="G168" s="56" t="s">
        <v>174</v>
      </c>
      <c r="H168" s="21"/>
      <c r="I168" s="21"/>
      <c r="J168" s="21"/>
      <c r="K168" s="21"/>
      <c r="L168" s="21"/>
      <c r="M168" s="21"/>
      <c r="N168" s="21">
        <v>48</v>
      </c>
      <c r="O168" s="21">
        <v>10</v>
      </c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57"/>
    </row>
    <row r="169" spans="1:27" ht="14.25">
      <c r="A169" s="52">
        <v>21</v>
      </c>
      <c r="B169" s="16">
        <f>I169+K169+M169+O169+Q169+S169+U169+W169+Y169+AA169</f>
        <v>10</v>
      </c>
      <c r="C169" s="16" t="s">
        <v>48</v>
      </c>
      <c r="D169" s="16" t="s">
        <v>31</v>
      </c>
      <c r="E169" s="53" t="s">
        <v>229</v>
      </c>
      <c r="F169" s="53" t="s">
        <v>230</v>
      </c>
      <c r="G169" s="53" t="s">
        <v>206</v>
      </c>
      <c r="H169" s="16"/>
      <c r="I169" s="16"/>
      <c r="J169" s="16"/>
      <c r="K169" s="16"/>
      <c r="L169" s="16"/>
      <c r="M169" s="16"/>
      <c r="N169" s="16">
        <v>46</v>
      </c>
      <c r="O169" s="16">
        <v>10</v>
      </c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54"/>
    </row>
    <row r="170" spans="1:27" ht="14.25">
      <c r="A170" s="58">
        <v>22</v>
      </c>
      <c r="B170" s="29">
        <f>I170+K170+M170+O170+Q170+S170+U170+W170+Y170+AA170</f>
        <v>10</v>
      </c>
      <c r="C170" s="29" t="s">
        <v>48</v>
      </c>
      <c r="D170" s="29" t="s">
        <v>31</v>
      </c>
      <c r="E170" s="59" t="s">
        <v>231</v>
      </c>
      <c r="F170" s="59" t="s">
        <v>232</v>
      </c>
      <c r="G170" s="59" t="s">
        <v>233</v>
      </c>
      <c r="H170" s="29"/>
      <c r="I170" s="29"/>
      <c r="J170" s="29"/>
      <c r="K170" s="29"/>
      <c r="L170" s="29"/>
      <c r="M170" s="29"/>
      <c r="N170" s="29">
        <v>18</v>
      </c>
      <c r="O170" s="29">
        <v>10</v>
      </c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60"/>
    </row>
    <row r="171" spans="1:27" ht="14.25">
      <c r="A171" s="61"/>
      <c r="B171" s="61"/>
      <c r="C171" s="61"/>
      <c r="D171" s="61"/>
      <c r="E171" s="62"/>
      <c r="F171" s="62"/>
      <c r="G171" s="62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</row>
    <row r="172" spans="1:27" ht="14.25">
      <c r="A172" s="63">
        <v>1</v>
      </c>
      <c r="B172" s="64">
        <f>I172+K172+M172+O172+Q172+S172+U172+W172+Y172+AA172</f>
        <v>270</v>
      </c>
      <c r="C172" s="64" t="s">
        <v>48</v>
      </c>
      <c r="D172" s="64" t="s">
        <v>59</v>
      </c>
      <c r="E172" s="65" t="s">
        <v>310</v>
      </c>
      <c r="F172" s="65" t="s">
        <v>311</v>
      </c>
      <c r="G172" s="65"/>
      <c r="H172" s="64">
        <v>10</v>
      </c>
      <c r="I172" s="64">
        <f>VLOOKUP(H172,'Point System - Table 1'!$M$3:$Q$103,3,FALSE)</f>
        <v>40</v>
      </c>
      <c r="J172" s="64"/>
      <c r="K172" s="64"/>
      <c r="L172" s="64">
        <v>1</v>
      </c>
      <c r="M172" s="64">
        <f>VLOOKUP(L172,'Point System - Table 1'!$M$3:$Q$103,3,FALSE)</f>
        <v>100</v>
      </c>
      <c r="N172" s="64">
        <v>31</v>
      </c>
      <c r="O172" s="64">
        <v>10</v>
      </c>
      <c r="P172" s="64">
        <v>15</v>
      </c>
      <c r="Q172" s="64">
        <v>20</v>
      </c>
      <c r="R172" s="64"/>
      <c r="S172" s="64"/>
      <c r="T172" s="64">
        <v>1</v>
      </c>
      <c r="U172" s="64">
        <v>100</v>
      </c>
      <c r="V172" s="64"/>
      <c r="W172" s="64"/>
      <c r="X172" s="64"/>
      <c r="Y172" s="64"/>
      <c r="Z172" s="64"/>
      <c r="AA172" s="66"/>
    </row>
    <row r="173" spans="1:27" ht="14.25">
      <c r="A173" s="67">
        <v>2</v>
      </c>
      <c r="B173" s="68">
        <f>I173+K173+M173+O173+Q173+S173+U173+W173+Y173+AA173</f>
        <v>38</v>
      </c>
      <c r="C173" s="68" t="s">
        <v>48</v>
      </c>
      <c r="D173" s="68" t="s">
        <v>59</v>
      </c>
      <c r="E173" s="69" t="s">
        <v>199</v>
      </c>
      <c r="F173" s="69" t="s">
        <v>200</v>
      </c>
      <c r="G173" s="69" t="s">
        <v>201</v>
      </c>
      <c r="H173" s="68"/>
      <c r="I173" s="68"/>
      <c r="J173" s="68"/>
      <c r="K173" s="68"/>
      <c r="L173" s="68"/>
      <c r="M173" s="68"/>
      <c r="N173" s="68">
        <v>32</v>
      </c>
      <c r="O173" s="68">
        <v>10</v>
      </c>
      <c r="P173" s="68"/>
      <c r="Q173" s="68"/>
      <c r="R173" s="68">
        <v>3</v>
      </c>
      <c r="S173" s="68">
        <v>28</v>
      </c>
      <c r="T173" s="68"/>
      <c r="U173" s="68"/>
      <c r="V173" s="68"/>
      <c r="W173" s="68"/>
      <c r="X173" s="68"/>
      <c r="Y173" s="68"/>
      <c r="Z173" s="68"/>
      <c r="AA173" s="70"/>
    </row>
    <row r="174" spans="1:27" ht="14.25">
      <c r="A174" s="33"/>
      <c r="B174" s="33"/>
      <c r="C174" s="33"/>
      <c r="D174" s="33"/>
      <c r="E174" s="79"/>
      <c r="F174" s="79"/>
      <c r="G174" s="79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</row>
    <row r="175" spans="1:27" ht="14.25">
      <c r="A175" s="36"/>
      <c r="B175" s="36"/>
      <c r="C175" s="36"/>
      <c r="D175" s="36"/>
      <c r="E175" s="80"/>
      <c r="F175" s="80"/>
      <c r="G175" s="80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 spans="1:27" ht="14.25">
      <c r="A176" s="36"/>
      <c r="B176" s="36"/>
      <c r="C176" s="36"/>
      <c r="D176" s="36"/>
      <c r="E176" s="80"/>
      <c r="F176" s="80"/>
      <c r="G176" s="80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</row>
    <row r="177" spans="1:27" ht="14.25">
      <c r="A177" s="36"/>
      <c r="B177" s="36"/>
      <c r="C177" s="36"/>
      <c r="D177" s="36"/>
      <c r="E177" s="80"/>
      <c r="F177" s="80"/>
      <c r="G177" s="80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 spans="1:27" ht="14.25">
      <c r="A178" s="36"/>
      <c r="B178" s="36"/>
      <c r="C178" s="36"/>
      <c r="D178" s="36"/>
      <c r="E178" s="80"/>
      <c r="F178" s="80"/>
      <c r="G178" s="80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</row>
    <row r="179" spans="1:27" ht="14.25">
      <c r="A179" s="36"/>
      <c r="B179" s="36"/>
      <c r="C179" s="36"/>
      <c r="D179" s="36"/>
      <c r="E179" s="80"/>
      <c r="F179" s="80"/>
      <c r="G179" s="80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1:27" ht="14.25">
      <c r="A180" s="36"/>
      <c r="B180" s="36"/>
      <c r="C180" s="36"/>
      <c r="D180" s="36"/>
      <c r="E180" s="80"/>
      <c r="F180" s="80"/>
      <c r="G180" s="80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 spans="1:27" ht="14.25">
      <c r="A181" s="36"/>
      <c r="B181" s="36"/>
      <c r="C181" s="36"/>
      <c r="D181" s="36"/>
      <c r="E181" s="80"/>
      <c r="F181" s="80"/>
      <c r="G181" s="80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1:27" ht="14.25">
      <c r="A182" s="36"/>
      <c r="B182" s="36"/>
      <c r="C182" s="36"/>
      <c r="D182" s="36"/>
      <c r="E182" s="80"/>
      <c r="F182" s="80"/>
      <c r="G182" s="80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</row>
    <row r="183" spans="1:27" ht="14.25">
      <c r="A183" s="36"/>
      <c r="B183" s="36"/>
      <c r="C183" s="36"/>
      <c r="D183" s="36"/>
      <c r="E183" s="80"/>
      <c r="F183" s="80"/>
      <c r="G183" s="80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8.8984375" style="81" customWidth="1"/>
    <col min="2" max="2" width="12.8984375" style="81" customWidth="1"/>
    <col min="3" max="3" width="33.3984375" style="81" customWidth="1"/>
    <col min="4" max="4" width="17.296875" style="81" customWidth="1"/>
    <col min="5" max="5" width="19.8984375" style="81" customWidth="1"/>
    <col min="6" max="6" width="15.59765625" style="81" customWidth="1"/>
    <col min="7" max="7" width="14.8984375" style="81" customWidth="1"/>
    <col min="8" max="8" width="27.59765625" style="81" customWidth="1"/>
    <col min="9" max="9" width="17.296875" style="81" customWidth="1"/>
    <col min="10" max="10" width="20" style="81" customWidth="1"/>
    <col min="11" max="11" width="21.296875" style="81" customWidth="1"/>
    <col min="12" max="12" width="21.8984375" style="81" customWidth="1"/>
    <col min="13" max="14" width="8.8984375" style="81" customWidth="1"/>
    <col min="15" max="256" width="10.296875" style="81" customWidth="1"/>
  </cols>
  <sheetData>
    <row r="1" spans="1:14" ht="14.25">
      <c r="A1" s="82" t="s">
        <v>322</v>
      </c>
      <c r="B1" s="83"/>
      <c r="C1" s="84"/>
      <c r="D1" s="83"/>
      <c r="E1" s="85"/>
      <c r="F1" s="83"/>
      <c r="G1" s="83"/>
      <c r="H1" s="83"/>
      <c r="I1" s="83"/>
      <c r="J1" s="83"/>
      <c r="K1" s="86"/>
      <c r="L1" s="86"/>
      <c r="M1" s="36"/>
      <c r="N1" s="36"/>
    </row>
    <row r="2" spans="1:14" ht="15">
      <c r="A2" s="2" t="s">
        <v>321</v>
      </c>
      <c r="B2" s="3" t="s">
        <v>6</v>
      </c>
      <c r="C2" s="47" t="s">
        <v>323</v>
      </c>
      <c r="D2" s="3" t="s">
        <v>324</v>
      </c>
      <c r="E2" s="4" t="s">
        <v>325</v>
      </c>
      <c r="F2" s="3" t="s">
        <v>326</v>
      </c>
      <c r="G2" s="3" t="s">
        <v>327</v>
      </c>
      <c r="H2" s="3" t="s">
        <v>328</v>
      </c>
      <c r="I2" s="3" t="s">
        <v>329</v>
      </c>
      <c r="J2" s="3" t="s">
        <v>330</v>
      </c>
      <c r="K2" s="5" t="s">
        <v>331</v>
      </c>
      <c r="L2" s="48" t="s">
        <v>332</v>
      </c>
      <c r="M2" s="87"/>
      <c r="N2" s="88"/>
    </row>
    <row r="3" spans="1:14" ht="15">
      <c r="A3" s="8">
        <v>1</v>
      </c>
      <c r="B3" s="9">
        <f>SUM(D3:L3)</f>
        <v>817</v>
      </c>
      <c r="C3" s="50" t="s">
        <v>206</v>
      </c>
      <c r="D3" s="11">
        <v>82</v>
      </c>
      <c r="E3" s="11">
        <v>80</v>
      </c>
      <c r="F3" s="11">
        <v>108</v>
      </c>
      <c r="G3" s="11">
        <v>79</v>
      </c>
      <c r="H3" s="11">
        <v>85</v>
      </c>
      <c r="I3" s="11">
        <v>100</v>
      </c>
      <c r="J3" s="11">
        <v>141</v>
      </c>
      <c r="K3" s="11">
        <v>40</v>
      </c>
      <c r="L3" s="51">
        <v>102</v>
      </c>
      <c r="M3" s="87"/>
      <c r="N3" s="88"/>
    </row>
    <row r="4" spans="1:14" ht="14.25">
      <c r="A4" s="13">
        <v>2</v>
      </c>
      <c r="B4" s="14">
        <f>SUM(D4:L4)</f>
        <v>639</v>
      </c>
      <c r="C4" s="53" t="s">
        <v>250</v>
      </c>
      <c r="D4" s="16">
        <v>49</v>
      </c>
      <c r="E4" s="16">
        <v>51</v>
      </c>
      <c r="F4" s="16">
        <v>58</v>
      </c>
      <c r="G4" s="16">
        <v>17</v>
      </c>
      <c r="H4" s="16">
        <v>39</v>
      </c>
      <c r="I4" s="16">
        <v>146</v>
      </c>
      <c r="J4" s="16">
        <v>124</v>
      </c>
      <c r="K4" s="16">
        <v>52</v>
      </c>
      <c r="L4" s="54">
        <v>103</v>
      </c>
      <c r="M4" s="89"/>
      <c r="N4" s="36"/>
    </row>
    <row r="5" spans="1:14" ht="14.25">
      <c r="A5" s="18">
        <v>3</v>
      </c>
      <c r="B5" s="19">
        <f>SUM(D5:L5)</f>
        <v>631</v>
      </c>
      <c r="C5" s="56" t="s">
        <v>67</v>
      </c>
      <c r="D5" s="21">
        <v>49</v>
      </c>
      <c r="E5" s="21">
        <v>50</v>
      </c>
      <c r="F5" s="21">
        <v>157</v>
      </c>
      <c r="G5" s="21">
        <v>12</v>
      </c>
      <c r="H5" s="21">
        <v>28</v>
      </c>
      <c r="I5" s="21">
        <v>90</v>
      </c>
      <c r="J5" s="21">
        <v>80</v>
      </c>
      <c r="K5" s="21">
        <v>15</v>
      </c>
      <c r="L5" s="57">
        <v>150</v>
      </c>
      <c r="M5" s="89"/>
      <c r="N5" s="36"/>
    </row>
    <row r="6" spans="1:14" ht="14.25">
      <c r="A6" s="13">
        <v>4</v>
      </c>
      <c r="B6" s="14">
        <f>SUM(D6:L6)</f>
        <v>447</v>
      </c>
      <c r="C6" s="53" t="s">
        <v>142</v>
      </c>
      <c r="D6" s="16">
        <v>14</v>
      </c>
      <c r="E6" s="16">
        <v>24</v>
      </c>
      <c r="F6" s="16">
        <v>80</v>
      </c>
      <c r="G6" s="16">
        <v>14</v>
      </c>
      <c r="H6" s="16">
        <v>18</v>
      </c>
      <c r="I6" s="16">
        <v>24</v>
      </c>
      <c r="J6" s="16">
        <v>104</v>
      </c>
      <c r="K6" s="16">
        <v>64</v>
      </c>
      <c r="L6" s="54">
        <v>105</v>
      </c>
      <c r="M6" s="89"/>
      <c r="N6" s="36"/>
    </row>
    <row r="7" spans="1:14" ht="14.25">
      <c r="A7" s="18">
        <v>5</v>
      </c>
      <c r="B7" s="19">
        <f>SUM(D7:L7)</f>
        <v>432</v>
      </c>
      <c r="C7" s="56" t="s">
        <v>34</v>
      </c>
      <c r="D7" s="21">
        <v>12</v>
      </c>
      <c r="E7" s="21">
        <v>75</v>
      </c>
      <c r="F7" s="21">
        <v>10</v>
      </c>
      <c r="G7" s="21">
        <v>12</v>
      </c>
      <c r="H7" s="21">
        <v>31</v>
      </c>
      <c r="I7" s="21">
        <v>126</v>
      </c>
      <c r="J7" s="21">
        <v>47</v>
      </c>
      <c r="K7" s="21">
        <v>48</v>
      </c>
      <c r="L7" s="57">
        <v>71</v>
      </c>
      <c r="M7" s="89"/>
      <c r="N7" s="36"/>
    </row>
    <row r="8" spans="1:14" ht="14.25">
      <c r="A8" s="13">
        <v>6</v>
      </c>
      <c r="B8" s="14">
        <f>SUM(D8:L8)</f>
        <v>340</v>
      </c>
      <c r="C8" s="53" t="s">
        <v>174</v>
      </c>
      <c r="D8" s="16">
        <v>39</v>
      </c>
      <c r="E8" s="16">
        <v>2</v>
      </c>
      <c r="F8" s="16">
        <v>41</v>
      </c>
      <c r="G8" s="16">
        <v>46</v>
      </c>
      <c r="H8" s="16">
        <v>44</v>
      </c>
      <c r="I8" s="16">
        <v>0</v>
      </c>
      <c r="J8" s="16">
        <v>70</v>
      </c>
      <c r="K8" s="16">
        <v>44</v>
      </c>
      <c r="L8" s="54">
        <v>54</v>
      </c>
      <c r="M8" s="89"/>
      <c r="N8" s="36"/>
    </row>
    <row r="9" spans="1:14" ht="14.25">
      <c r="A9" s="18">
        <v>7</v>
      </c>
      <c r="B9" s="19">
        <f>SUM(D9:L9)</f>
        <v>315</v>
      </c>
      <c r="C9" s="56" t="s">
        <v>156</v>
      </c>
      <c r="D9" s="21">
        <v>2</v>
      </c>
      <c r="E9" s="21">
        <v>46</v>
      </c>
      <c r="F9" s="21">
        <v>95</v>
      </c>
      <c r="G9" s="21">
        <v>51</v>
      </c>
      <c r="H9" s="21">
        <v>4</v>
      </c>
      <c r="I9" s="21">
        <v>28</v>
      </c>
      <c r="J9" s="21">
        <v>53</v>
      </c>
      <c r="K9" s="21">
        <v>32</v>
      </c>
      <c r="L9" s="57">
        <v>4</v>
      </c>
      <c r="M9" s="89"/>
      <c r="N9" s="36"/>
    </row>
    <row r="10" spans="1:14" ht="14.25">
      <c r="A10" s="13">
        <v>8</v>
      </c>
      <c r="B10" s="14">
        <f>SUM(D10:L10)</f>
        <v>300</v>
      </c>
      <c r="C10" s="53" t="s">
        <v>198</v>
      </c>
      <c r="D10" s="16">
        <v>70</v>
      </c>
      <c r="E10" s="16">
        <v>0</v>
      </c>
      <c r="F10" s="16">
        <v>40</v>
      </c>
      <c r="G10" s="16">
        <v>0</v>
      </c>
      <c r="H10" s="16">
        <v>0</v>
      </c>
      <c r="I10" s="16">
        <v>0</v>
      </c>
      <c r="J10" s="16">
        <v>90</v>
      </c>
      <c r="K10" s="16">
        <v>40</v>
      </c>
      <c r="L10" s="54">
        <v>60</v>
      </c>
      <c r="M10" s="89"/>
      <c r="N10" s="36"/>
    </row>
    <row r="11" spans="1:14" ht="14.25">
      <c r="A11" s="18">
        <v>9</v>
      </c>
      <c r="B11" s="19">
        <f>SUM(D11:L11)</f>
        <v>233</v>
      </c>
      <c r="C11" s="56" t="s">
        <v>247</v>
      </c>
      <c r="D11" s="21">
        <v>0</v>
      </c>
      <c r="E11" s="21">
        <v>8</v>
      </c>
      <c r="F11" s="21">
        <v>10</v>
      </c>
      <c r="G11" s="21">
        <v>10</v>
      </c>
      <c r="H11" s="21">
        <v>30</v>
      </c>
      <c r="I11" s="21">
        <v>0</v>
      </c>
      <c r="J11" s="21">
        <v>44</v>
      </c>
      <c r="K11" s="21">
        <v>62</v>
      </c>
      <c r="L11" s="57">
        <v>69</v>
      </c>
      <c r="M11" s="89"/>
      <c r="N11" s="36"/>
    </row>
    <row r="12" spans="1:14" ht="14.25">
      <c r="A12" s="13">
        <v>10</v>
      </c>
      <c r="B12" s="14">
        <f>SUM(D12:L12)</f>
        <v>229</v>
      </c>
      <c r="C12" s="53" t="s">
        <v>51</v>
      </c>
      <c r="D12" s="16">
        <v>4</v>
      </c>
      <c r="E12" s="16">
        <v>7</v>
      </c>
      <c r="F12" s="16">
        <v>47</v>
      </c>
      <c r="G12" s="16">
        <v>17</v>
      </c>
      <c r="H12" s="16">
        <v>40</v>
      </c>
      <c r="I12" s="16">
        <v>78</v>
      </c>
      <c r="J12" s="16">
        <v>0</v>
      </c>
      <c r="K12" s="16">
        <v>36</v>
      </c>
      <c r="L12" s="54">
        <v>0</v>
      </c>
      <c r="M12" s="89"/>
      <c r="N12" s="36"/>
    </row>
    <row r="13" spans="1:14" ht="14.25">
      <c r="A13" s="18">
        <v>11</v>
      </c>
      <c r="B13" s="19">
        <f>SUM(D13:L13)</f>
        <v>222</v>
      </c>
      <c r="C13" s="56" t="s">
        <v>117</v>
      </c>
      <c r="D13" s="21">
        <v>10</v>
      </c>
      <c r="E13" s="21">
        <v>0</v>
      </c>
      <c r="F13" s="21">
        <v>70</v>
      </c>
      <c r="G13" s="21">
        <v>10</v>
      </c>
      <c r="H13" s="21">
        <v>10</v>
      </c>
      <c r="I13" s="21">
        <v>0</v>
      </c>
      <c r="J13" s="21">
        <v>36</v>
      </c>
      <c r="K13" s="21">
        <v>0</v>
      </c>
      <c r="L13" s="57">
        <v>86</v>
      </c>
      <c r="M13" s="89"/>
      <c r="N13" s="36"/>
    </row>
    <row r="14" spans="1:14" ht="14.25">
      <c r="A14" s="13">
        <v>12</v>
      </c>
      <c r="B14" s="14">
        <f>SUM(D14:L14)</f>
        <v>189</v>
      </c>
      <c r="C14" s="53" t="s">
        <v>91</v>
      </c>
      <c r="D14" s="16">
        <v>6</v>
      </c>
      <c r="E14" s="16">
        <v>2</v>
      </c>
      <c r="F14" s="16">
        <v>26</v>
      </c>
      <c r="G14" s="16">
        <v>2</v>
      </c>
      <c r="H14" s="16">
        <v>51</v>
      </c>
      <c r="I14" s="16">
        <v>46</v>
      </c>
      <c r="J14" s="16">
        <v>16</v>
      </c>
      <c r="K14" s="16">
        <v>14</v>
      </c>
      <c r="L14" s="54">
        <v>26</v>
      </c>
      <c r="M14" s="89"/>
      <c r="N14" s="36"/>
    </row>
    <row r="15" spans="1:14" ht="14.25">
      <c r="A15" s="18">
        <v>13</v>
      </c>
      <c r="B15" s="19">
        <f>SUM(D15:L15)</f>
        <v>169</v>
      </c>
      <c r="C15" s="56" t="s">
        <v>125</v>
      </c>
      <c r="D15" s="21">
        <v>9</v>
      </c>
      <c r="E15" s="21">
        <v>6</v>
      </c>
      <c r="F15" s="21">
        <v>24</v>
      </c>
      <c r="G15" s="21">
        <v>33</v>
      </c>
      <c r="H15" s="21">
        <v>16</v>
      </c>
      <c r="I15" s="21">
        <v>48</v>
      </c>
      <c r="J15" s="21">
        <v>10</v>
      </c>
      <c r="K15" s="21">
        <v>0</v>
      </c>
      <c r="L15" s="57">
        <v>23</v>
      </c>
      <c r="M15" s="89"/>
      <c r="N15" s="36"/>
    </row>
    <row r="16" spans="1:14" ht="14.25">
      <c r="A16" s="13">
        <v>14</v>
      </c>
      <c r="B16" s="14">
        <f>SUM(D16:L16)</f>
        <v>151</v>
      </c>
      <c r="C16" s="53" t="s">
        <v>236</v>
      </c>
      <c r="D16" s="16">
        <v>11</v>
      </c>
      <c r="E16" s="16">
        <v>27</v>
      </c>
      <c r="F16" s="16">
        <v>27</v>
      </c>
      <c r="G16" s="16">
        <v>19</v>
      </c>
      <c r="H16" s="16">
        <v>0</v>
      </c>
      <c r="I16" s="16">
        <v>0</v>
      </c>
      <c r="J16" s="16">
        <v>21</v>
      </c>
      <c r="K16" s="16">
        <v>12</v>
      </c>
      <c r="L16" s="54">
        <v>34</v>
      </c>
      <c r="M16" s="89"/>
      <c r="N16" s="36"/>
    </row>
    <row r="17" spans="1:14" ht="14.25">
      <c r="A17" s="18">
        <v>15</v>
      </c>
      <c r="B17" s="19">
        <f>SUM(D17:L17)</f>
        <v>67</v>
      </c>
      <c r="C17" s="56" t="s">
        <v>203</v>
      </c>
      <c r="D17" s="21"/>
      <c r="E17" s="21"/>
      <c r="F17" s="21">
        <v>10</v>
      </c>
      <c r="G17" s="21">
        <v>0</v>
      </c>
      <c r="H17" s="21">
        <v>0</v>
      </c>
      <c r="I17" s="21">
        <v>0</v>
      </c>
      <c r="J17" s="21">
        <v>4</v>
      </c>
      <c r="K17" s="21">
        <v>18</v>
      </c>
      <c r="L17" s="57">
        <v>35</v>
      </c>
      <c r="M17" s="89"/>
      <c r="N17" s="36"/>
    </row>
    <row r="18" spans="1:14" ht="14.25">
      <c r="A18" s="13">
        <v>16</v>
      </c>
      <c r="B18" s="14">
        <f>SUM(D18:L18)</f>
        <v>62</v>
      </c>
      <c r="C18" s="53" t="s">
        <v>120</v>
      </c>
      <c r="D18" s="16"/>
      <c r="E18" s="16"/>
      <c r="F18" s="16"/>
      <c r="G18" s="16"/>
      <c r="H18" s="16">
        <v>10</v>
      </c>
      <c r="I18" s="16">
        <v>52</v>
      </c>
      <c r="J18" s="16">
        <v>0</v>
      </c>
      <c r="K18" s="16">
        <v>0</v>
      </c>
      <c r="L18" s="54">
        <v>0</v>
      </c>
      <c r="M18" s="89"/>
      <c r="N18" s="36"/>
    </row>
    <row r="19" spans="1:14" ht="14.25">
      <c r="A19" s="18">
        <v>17</v>
      </c>
      <c r="B19" s="19">
        <f>SUM(D19:L19)</f>
        <v>59</v>
      </c>
      <c r="C19" s="56" t="s">
        <v>102</v>
      </c>
      <c r="D19" s="21">
        <v>10</v>
      </c>
      <c r="E19" s="21">
        <v>0</v>
      </c>
      <c r="F19" s="21">
        <v>17</v>
      </c>
      <c r="G19" s="21">
        <v>0</v>
      </c>
      <c r="H19" s="21">
        <v>0</v>
      </c>
      <c r="I19" s="21">
        <v>0</v>
      </c>
      <c r="J19" s="21">
        <v>30</v>
      </c>
      <c r="K19" s="21">
        <v>0</v>
      </c>
      <c r="L19" s="57">
        <v>2</v>
      </c>
      <c r="M19" s="89"/>
      <c r="N19" s="36"/>
    </row>
    <row r="20" spans="1:14" ht="14.25">
      <c r="A20" s="13">
        <v>18</v>
      </c>
      <c r="B20" s="14">
        <f>SUM(D20:L20)</f>
        <v>56</v>
      </c>
      <c r="C20" s="53" t="s">
        <v>153</v>
      </c>
      <c r="D20" s="16">
        <v>4</v>
      </c>
      <c r="E20" s="16">
        <v>0</v>
      </c>
      <c r="F20" s="16">
        <v>52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54">
        <v>0</v>
      </c>
      <c r="M20" s="89"/>
      <c r="N20" s="36"/>
    </row>
    <row r="21" spans="1:14" ht="14.25">
      <c r="A21" s="18">
        <v>19</v>
      </c>
      <c r="B21" s="19">
        <f>SUM(D21:L21)</f>
        <v>44</v>
      </c>
      <c r="C21" s="56" t="s">
        <v>190</v>
      </c>
      <c r="D21" s="21">
        <v>2</v>
      </c>
      <c r="E21" s="21">
        <v>2</v>
      </c>
      <c r="F21" s="21">
        <v>6</v>
      </c>
      <c r="G21" s="21">
        <v>2</v>
      </c>
      <c r="H21" s="21">
        <v>0</v>
      </c>
      <c r="I21" s="21">
        <v>2</v>
      </c>
      <c r="J21" s="21">
        <v>24</v>
      </c>
      <c r="K21" s="21">
        <v>0</v>
      </c>
      <c r="L21" s="57">
        <v>6</v>
      </c>
      <c r="M21" s="89"/>
      <c r="N21" s="36"/>
    </row>
    <row r="22" spans="1:14" ht="14.25">
      <c r="A22" s="13">
        <v>20</v>
      </c>
      <c r="B22" s="14">
        <f>SUM(D22:L22)</f>
        <v>38</v>
      </c>
      <c r="C22" s="53" t="s">
        <v>201</v>
      </c>
      <c r="D22" s="16"/>
      <c r="E22" s="16"/>
      <c r="F22" s="16"/>
      <c r="G22" s="16">
        <v>10</v>
      </c>
      <c r="H22" s="16">
        <v>0</v>
      </c>
      <c r="I22" s="16">
        <v>28</v>
      </c>
      <c r="J22" s="16">
        <v>0</v>
      </c>
      <c r="K22" s="16">
        <v>0</v>
      </c>
      <c r="L22" s="54">
        <v>0</v>
      </c>
      <c r="M22" s="89"/>
      <c r="N22" s="36"/>
    </row>
    <row r="23" spans="1:14" ht="14.25">
      <c r="A23" s="18">
        <v>21</v>
      </c>
      <c r="B23" s="19">
        <f>SUM(D23:L23)</f>
        <v>18</v>
      </c>
      <c r="C23" s="56" t="s">
        <v>333</v>
      </c>
      <c r="D23" s="21"/>
      <c r="E23" s="21"/>
      <c r="F23" s="21"/>
      <c r="G23" s="21"/>
      <c r="H23" s="21"/>
      <c r="I23" s="21"/>
      <c r="J23" s="21">
        <v>18</v>
      </c>
      <c r="K23" s="21">
        <v>0</v>
      </c>
      <c r="L23" s="57">
        <v>0</v>
      </c>
      <c r="M23" s="89"/>
      <c r="N23" s="36"/>
    </row>
    <row r="24" spans="1:14" ht="14.25">
      <c r="A24" s="13">
        <v>22</v>
      </c>
      <c r="B24" s="14">
        <f>SUM(D24:L24)</f>
        <v>14</v>
      </c>
      <c r="C24" s="53" t="s">
        <v>88</v>
      </c>
      <c r="D24" s="16">
        <v>2</v>
      </c>
      <c r="E24" s="16">
        <v>2</v>
      </c>
      <c r="F24" s="16">
        <v>0</v>
      </c>
      <c r="G24" s="16">
        <v>2</v>
      </c>
      <c r="H24" s="16">
        <v>0</v>
      </c>
      <c r="I24" s="16">
        <v>0</v>
      </c>
      <c r="J24" s="16">
        <v>0</v>
      </c>
      <c r="K24" s="16">
        <v>0</v>
      </c>
      <c r="L24" s="54">
        <v>8</v>
      </c>
      <c r="M24" s="89"/>
      <c r="N24" s="36"/>
    </row>
    <row r="25" spans="1:14" ht="14.25">
      <c r="A25" s="18">
        <v>23</v>
      </c>
      <c r="B25" s="19">
        <f>SUM(D25:L25)</f>
        <v>12</v>
      </c>
      <c r="C25" s="56" t="s">
        <v>113</v>
      </c>
      <c r="D25" s="21">
        <v>4</v>
      </c>
      <c r="E25" s="21">
        <v>4</v>
      </c>
      <c r="F25" s="21">
        <v>2</v>
      </c>
      <c r="G25" s="21">
        <v>0</v>
      </c>
      <c r="H25" s="21">
        <v>0</v>
      </c>
      <c r="I25" s="21">
        <v>0</v>
      </c>
      <c r="J25" s="21">
        <v>2</v>
      </c>
      <c r="K25" s="21">
        <v>0</v>
      </c>
      <c r="L25" s="57">
        <v>0</v>
      </c>
      <c r="M25" s="89"/>
      <c r="N25" s="36"/>
    </row>
    <row r="26" spans="1:14" ht="14.25">
      <c r="A26" s="13">
        <v>24</v>
      </c>
      <c r="B26" s="14">
        <f>SUM(D26:L26)</f>
        <v>11</v>
      </c>
      <c r="C26" s="53" t="s">
        <v>334</v>
      </c>
      <c r="D26" s="16"/>
      <c r="E26" s="16"/>
      <c r="F26" s="16"/>
      <c r="G26" s="16"/>
      <c r="H26" s="16"/>
      <c r="I26" s="16"/>
      <c r="J26" s="16"/>
      <c r="K26" s="16"/>
      <c r="L26" s="54">
        <v>11</v>
      </c>
      <c r="M26" s="89"/>
      <c r="N26" s="36"/>
    </row>
    <row r="27" spans="1:14" ht="14.25">
      <c r="A27" s="18">
        <v>25</v>
      </c>
      <c r="B27" s="19">
        <f>SUM(D27:L27)</f>
        <v>10</v>
      </c>
      <c r="C27" s="56" t="s">
        <v>233</v>
      </c>
      <c r="D27" s="21"/>
      <c r="E27" s="21"/>
      <c r="F27" s="21"/>
      <c r="G27" s="21">
        <v>10</v>
      </c>
      <c r="H27" s="21">
        <v>0</v>
      </c>
      <c r="I27" s="21">
        <v>0</v>
      </c>
      <c r="J27" s="21">
        <v>0</v>
      </c>
      <c r="K27" s="21">
        <v>0</v>
      </c>
      <c r="L27" s="57">
        <v>0</v>
      </c>
      <c r="M27" s="89"/>
      <c r="N27" s="36"/>
    </row>
    <row r="28" spans="1:14" ht="14.25">
      <c r="A28" s="13">
        <v>26</v>
      </c>
      <c r="B28" s="14">
        <f>SUM(D28:L28)</f>
        <v>8</v>
      </c>
      <c r="C28" s="53" t="s">
        <v>108</v>
      </c>
      <c r="D28" s="16">
        <v>2</v>
      </c>
      <c r="E28" s="16">
        <v>2</v>
      </c>
      <c r="F28" s="16">
        <v>0</v>
      </c>
      <c r="G28" s="16">
        <v>2</v>
      </c>
      <c r="H28" s="16">
        <v>0</v>
      </c>
      <c r="I28" s="16">
        <v>0</v>
      </c>
      <c r="J28" s="16">
        <v>2</v>
      </c>
      <c r="K28" s="16">
        <v>0</v>
      </c>
      <c r="L28" s="54">
        <v>0</v>
      </c>
      <c r="M28" s="89"/>
      <c r="N28" s="36"/>
    </row>
    <row r="29" spans="1:14" ht="14.25">
      <c r="A29" s="18">
        <v>27</v>
      </c>
      <c r="B29" s="19">
        <f>SUM(D29:L29)</f>
        <v>4</v>
      </c>
      <c r="C29" s="56" t="s">
        <v>244</v>
      </c>
      <c r="D29" s="21"/>
      <c r="E29" s="21"/>
      <c r="F29" s="21"/>
      <c r="G29" s="21"/>
      <c r="H29" s="21"/>
      <c r="I29" s="21"/>
      <c r="J29" s="21">
        <v>4</v>
      </c>
      <c r="K29" s="21">
        <v>0</v>
      </c>
      <c r="L29" s="57">
        <v>0</v>
      </c>
      <c r="M29" s="89"/>
      <c r="N29" s="36"/>
    </row>
    <row r="30" spans="1:14" ht="14.25">
      <c r="A30" s="13">
        <v>28</v>
      </c>
      <c r="B30" s="14">
        <f>SUM(D30:L30)</f>
        <v>2</v>
      </c>
      <c r="C30" s="53" t="s">
        <v>85</v>
      </c>
      <c r="D30" s="16"/>
      <c r="E30" s="16"/>
      <c r="F30" s="16"/>
      <c r="G30" s="16"/>
      <c r="H30" s="16"/>
      <c r="I30" s="16"/>
      <c r="J30" s="16">
        <v>2</v>
      </c>
      <c r="K30" s="16">
        <v>0</v>
      </c>
      <c r="L30" s="54">
        <v>0</v>
      </c>
      <c r="M30" s="89"/>
      <c r="N30" s="36"/>
    </row>
    <row r="31" spans="1:14" ht="14.25">
      <c r="A31" s="18">
        <v>29</v>
      </c>
      <c r="B31" s="19">
        <f>SUM(D31:L31)</f>
        <v>2</v>
      </c>
      <c r="C31" s="56" t="s">
        <v>105</v>
      </c>
      <c r="D31" s="21"/>
      <c r="E31" s="21"/>
      <c r="F31" s="21">
        <v>2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57">
        <v>0</v>
      </c>
      <c r="M31" s="89"/>
      <c r="N31" s="36"/>
    </row>
    <row r="32" spans="1:14" ht="14.25">
      <c r="A32" s="13">
        <v>30</v>
      </c>
      <c r="B32" s="14">
        <f>SUM(D32:L32)</f>
        <v>2</v>
      </c>
      <c r="C32" s="53" t="s">
        <v>110</v>
      </c>
      <c r="D32" s="16"/>
      <c r="E32" s="16"/>
      <c r="F32" s="16"/>
      <c r="G32" s="16">
        <v>2</v>
      </c>
      <c r="H32" s="16">
        <v>0</v>
      </c>
      <c r="I32" s="16">
        <v>0</v>
      </c>
      <c r="J32" s="16">
        <v>0</v>
      </c>
      <c r="K32" s="16">
        <v>0</v>
      </c>
      <c r="L32" s="54">
        <v>0</v>
      </c>
      <c r="M32" s="89"/>
      <c r="N32" s="36"/>
    </row>
    <row r="33" spans="1:14" ht="14.25">
      <c r="A33" s="26">
        <v>31</v>
      </c>
      <c r="B33" s="27">
        <f>SUM(D33:L33)</f>
        <v>2</v>
      </c>
      <c r="C33" s="59" t="s">
        <v>241</v>
      </c>
      <c r="D33" s="29"/>
      <c r="E33" s="29"/>
      <c r="F33" s="29"/>
      <c r="G33" s="29">
        <v>2</v>
      </c>
      <c r="H33" s="29">
        <v>0</v>
      </c>
      <c r="I33" s="29">
        <v>0</v>
      </c>
      <c r="J33" s="29">
        <v>0</v>
      </c>
      <c r="K33" s="29">
        <v>0</v>
      </c>
      <c r="L33" s="60">
        <v>0</v>
      </c>
      <c r="M33" s="89"/>
      <c r="N33" s="36"/>
    </row>
    <row r="34" spans="1:14" ht="14.25">
      <c r="A34" s="31"/>
      <c r="B34" s="31"/>
      <c r="C34" s="79"/>
      <c r="D34" s="31"/>
      <c r="E34" s="32"/>
      <c r="F34" s="31"/>
      <c r="G34" s="31"/>
      <c r="H34" s="31"/>
      <c r="I34" s="31"/>
      <c r="J34" s="31"/>
      <c r="K34" s="33"/>
      <c r="L34" s="33"/>
      <c r="M34" s="36"/>
      <c r="N34" s="36"/>
    </row>
    <row r="35" spans="1:14" ht="14.25">
      <c r="A35" s="82" t="s">
        <v>335</v>
      </c>
      <c r="B35" s="82"/>
      <c r="C35" s="90"/>
      <c r="D35" s="82"/>
      <c r="E35" s="91"/>
      <c r="F35" s="82"/>
      <c r="G35" s="82"/>
      <c r="H35" s="82"/>
      <c r="I35" s="82"/>
      <c r="J35" s="82"/>
      <c r="K35" s="92"/>
      <c r="L35" s="92"/>
      <c r="M35" s="93"/>
      <c r="N35" s="93"/>
    </row>
    <row r="36" spans="1:14" ht="15">
      <c r="A36" s="46" t="s">
        <v>321</v>
      </c>
      <c r="B36" s="5" t="s">
        <v>336</v>
      </c>
      <c r="C36" s="47" t="s">
        <v>323</v>
      </c>
      <c r="D36" s="5" t="s">
        <v>337</v>
      </c>
      <c r="E36" s="5" t="s">
        <v>338</v>
      </c>
      <c r="F36" s="5" t="s">
        <v>339</v>
      </c>
      <c r="G36" s="5" t="s">
        <v>340</v>
      </c>
      <c r="H36" s="5" t="s">
        <v>341</v>
      </c>
      <c r="I36" s="5" t="s">
        <v>342</v>
      </c>
      <c r="J36" s="5" t="s">
        <v>343</v>
      </c>
      <c r="K36" s="5" t="s">
        <v>344</v>
      </c>
      <c r="L36" s="48" t="s">
        <v>345</v>
      </c>
      <c r="M36" s="94"/>
      <c r="N36" s="88"/>
    </row>
    <row r="37" spans="1:14" ht="15">
      <c r="A37" s="49">
        <v>1</v>
      </c>
      <c r="B37" s="11">
        <f>SUM(D37:L37)</f>
        <v>82</v>
      </c>
      <c r="C37" s="50" t="s">
        <v>206</v>
      </c>
      <c r="D37" s="11"/>
      <c r="E37" s="11">
        <v>52</v>
      </c>
      <c r="F37" s="11">
        <v>9</v>
      </c>
      <c r="G37" s="11"/>
      <c r="H37" s="11"/>
      <c r="I37" s="11"/>
      <c r="J37" s="11"/>
      <c r="K37" s="11"/>
      <c r="L37" s="51">
        <v>21</v>
      </c>
      <c r="M37" s="89"/>
      <c r="N37" s="36"/>
    </row>
    <row r="38" spans="1:14" ht="14.25">
      <c r="A38" s="52">
        <v>2</v>
      </c>
      <c r="B38" s="16">
        <f>SUM(D38:L38)</f>
        <v>70</v>
      </c>
      <c r="C38" s="53" t="s">
        <v>198</v>
      </c>
      <c r="D38" s="16"/>
      <c r="E38" s="16">
        <v>70</v>
      </c>
      <c r="F38" s="16"/>
      <c r="G38" s="16"/>
      <c r="H38" s="16"/>
      <c r="I38" s="16"/>
      <c r="J38" s="16"/>
      <c r="K38" s="16"/>
      <c r="L38" s="54"/>
      <c r="M38" s="89"/>
      <c r="N38" s="36"/>
    </row>
    <row r="39" spans="1:14" ht="14.25">
      <c r="A39" s="55">
        <v>3</v>
      </c>
      <c r="B39" s="21">
        <f>SUM(D39:L39)</f>
        <v>49</v>
      </c>
      <c r="C39" s="56" t="s">
        <v>67</v>
      </c>
      <c r="D39" s="21"/>
      <c r="E39" s="21">
        <v>10</v>
      </c>
      <c r="F39" s="21">
        <v>12</v>
      </c>
      <c r="G39" s="21">
        <v>15</v>
      </c>
      <c r="H39" s="21"/>
      <c r="I39" s="21"/>
      <c r="J39" s="21"/>
      <c r="K39" s="21">
        <v>12</v>
      </c>
      <c r="L39" s="57"/>
      <c r="M39" s="89"/>
      <c r="N39" s="36"/>
    </row>
    <row r="40" spans="1:14" ht="14.25">
      <c r="A40" s="52">
        <v>4</v>
      </c>
      <c r="B40" s="16">
        <f>SUM(D40:L40)</f>
        <v>49</v>
      </c>
      <c r="C40" s="53" t="s">
        <v>250</v>
      </c>
      <c r="D40" s="16">
        <v>19</v>
      </c>
      <c r="E40" s="16"/>
      <c r="F40" s="16">
        <v>16</v>
      </c>
      <c r="G40" s="16">
        <v>2</v>
      </c>
      <c r="H40" s="16"/>
      <c r="I40" s="16"/>
      <c r="J40" s="16">
        <v>12</v>
      </c>
      <c r="K40" s="16"/>
      <c r="L40" s="54"/>
      <c r="M40" s="89"/>
      <c r="N40" s="36"/>
    </row>
    <row r="41" spans="1:14" ht="14.25">
      <c r="A41" s="55">
        <v>5</v>
      </c>
      <c r="B41" s="21">
        <f>SUM(D41:L41)</f>
        <v>39</v>
      </c>
      <c r="C41" s="56" t="s">
        <v>174</v>
      </c>
      <c r="D41" s="21"/>
      <c r="E41" s="21">
        <v>10</v>
      </c>
      <c r="F41" s="21"/>
      <c r="G41" s="21">
        <v>2</v>
      </c>
      <c r="H41" s="21"/>
      <c r="I41" s="21"/>
      <c r="J41" s="21"/>
      <c r="K41" s="21"/>
      <c r="L41" s="57">
        <v>27</v>
      </c>
      <c r="M41" s="89"/>
      <c r="N41" s="36"/>
    </row>
    <row r="42" spans="1:14" ht="14.25">
      <c r="A42" s="52">
        <v>6</v>
      </c>
      <c r="B42" s="16">
        <f>SUM(D42:L42)</f>
        <v>14</v>
      </c>
      <c r="C42" s="53" t="s">
        <v>142</v>
      </c>
      <c r="D42" s="16"/>
      <c r="E42" s="16">
        <v>10</v>
      </c>
      <c r="F42" s="16">
        <v>4</v>
      </c>
      <c r="G42" s="16"/>
      <c r="H42" s="16"/>
      <c r="I42" s="16"/>
      <c r="J42" s="16"/>
      <c r="K42" s="16"/>
      <c r="L42" s="54"/>
      <c r="M42" s="89"/>
      <c r="N42" s="36"/>
    </row>
    <row r="43" spans="1:14" ht="14.25">
      <c r="A43" s="55">
        <v>7</v>
      </c>
      <c r="B43" s="21">
        <f>SUM(D43:L43)</f>
        <v>12</v>
      </c>
      <c r="C43" s="56" t="s">
        <v>34</v>
      </c>
      <c r="D43" s="21"/>
      <c r="E43" s="21"/>
      <c r="F43" s="21"/>
      <c r="G43" s="21"/>
      <c r="H43" s="21"/>
      <c r="I43" s="21"/>
      <c r="J43" s="21"/>
      <c r="K43" s="21">
        <v>4</v>
      </c>
      <c r="L43" s="57">
        <v>8</v>
      </c>
      <c r="M43" s="89"/>
      <c r="N43" s="36"/>
    </row>
    <row r="44" spans="1:14" ht="14.25">
      <c r="A44" s="52">
        <v>8</v>
      </c>
      <c r="B44" s="16">
        <f>SUM(D44:L44)</f>
        <v>11</v>
      </c>
      <c r="C44" s="53" t="s">
        <v>236</v>
      </c>
      <c r="D44" s="16"/>
      <c r="E44" s="16"/>
      <c r="F44" s="16"/>
      <c r="G44" s="16">
        <v>11</v>
      </c>
      <c r="H44" s="16"/>
      <c r="I44" s="16"/>
      <c r="J44" s="16"/>
      <c r="K44" s="16"/>
      <c r="L44" s="54"/>
      <c r="M44" s="89"/>
      <c r="N44" s="36"/>
    </row>
    <row r="45" spans="1:14" ht="14.25">
      <c r="A45" s="55">
        <v>9</v>
      </c>
      <c r="B45" s="21">
        <f>SUM(D45:L45)</f>
        <v>10</v>
      </c>
      <c r="C45" s="56" t="s">
        <v>102</v>
      </c>
      <c r="D45" s="21"/>
      <c r="E45" s="21"/>
      <c r="F45" s="21"/>
      <c r="G45" s="21">
        <v>10</v>
      </c>
      <c r="H45" s="21"/>
      <c r="I45" s="21"/>
      <c r="J45" s="21"/>
      <c r="K45" s="21"/>
      <c r="L45" s="57"/>
      <c r="M45" s="89"/>
      <c r="N45" s="36"/>
    </row>
    <row r="46" spans="1:14" ht="14.25">
      <c r="A46" s="52">
        <v>10</v>
      </c>
      <c r="B46" s="16">
        <f>SUM(D46:L46)</f>
        <v>10</v>
      </c>
      <c r="C46" s="53" t="s">
        <v>117</v>
      </c>
      <c r="D46" s="16"/>
      <c r="E46" s="16"/>
      <c r="F46" s="16"/>
      <c r="G46" s="16"/>
      <c r="H46" s="16"/>
      <c r="I46" s="16"/>
      <c r="J46" s="16"/>
      <c r="K46" s="16"/>
      <c r="L46" s="54">
        <v>10</v>
      </c>
      <c r="M46" s="89"/>
      <c r="N46" s="36"/>
    </row>
    <row r="47" spans="1:14" ht="14.25">
      <c r="A47" s="55">
        <v>11</v>
      </c>
      <c r="B47" s="21">
        <f>SUM(D47:L47)</f>
        <v>9</v>
      </c>
      <c r="C47" s="56" t="s">
        <v>125</v>
      </c>
      <c r="D47" s="21"/>
      <c r="E47" s="21"/>
      <c r="F47" s="21"/>
      <c r="G47" s="21">
        <v>9</v>
      </c>
      <c r="H47" s="21"/>
      <c r="I47" s="21"/>
      <c r="J47" s="21"/>
      <c r="K47" s="21"/>
      <c r="L47" s="57"/>
      <c r="M47" s="89"/>
      <c r="N47" s="36"/>
    </row>
    <row r="48" spans="1:14" ht="14.25">
      <c r="A48" s="52">
        <v>12</v>
      </c>
      <c r="B48" s="16">
        <f>SUM(D48:L48)</f>
        <v>6</v>
      </c>
      <c r="C48" s="53" t="s">
        <v>91</v>
      </c>
      <c r="D48" s="16"/>
      <c r="E48" s="16"/>
      <c r="F48" s="16"/>
      <c r="G48" s="16">
        <v>2</v>
      </c>
      <c r="H48" s="16"/>
      <c r="I48" s="16"/>
      <c r="J48" s="16"/>
      <c r="K48" s="16"/>
      <c r="L48" s="54">
        <v>4</v>
      </c>
      <c r="M48" s="89"/>
      <c r="N48" s="36"/>
    </row>
    <row r="49" spans="1:14" ht="14.25">
      <c r="A49" s="55">
        <v>13</v>
      </c>
      <c r="B49" s="21">
        <f>SUM(D49:L49)</f>
        <v>4</v>
      </c>
      <c r="C49" s="56" t="s">
        <v>51</v>
      </c>
      <c r="D49" s="21"/>
      <c r="E49" s="21"/>
      <c r="F49" s="21"/>
      <c r="G49" s="21"/>
      <c r="H49" s="21"/>
      <c r="I49" s="21"/>
      <c r="J49" s="21">
        <v>4</v>
      </c>
      <c r="K49" s="21"/>
      <c r="L49" s="57"/>
      <c r="M49" s="89"/>
      <c r="N49" s="36"/>
    </row>
    <row r="50" spans="1:14" ht="14.25">
      <c r="A50" s="52">
        <v>14</v>
      </c>
      <c r="B50" s="16">
        <f>SUM(D50:L50)</f>
        <v>4</v>
      </c>
      <c r="C50" s="53" t="s">
        <v>113</v>
      </c>
      <c r="D50" s="16"/>
      <c r="E50" s="16"/>
      <c r="F50" s="16"/>
      <c r="G50" s="16"/>
      <c r="H50" s="16"/>
      <c r="I50" s="16"/>
      <c r="J50" s="16"/>
      <c r="K50" s="16">
        <v>4</v>
      </c>
      <c r="L50" s="54"/>
      <c r="M50" s="89"/>
      <c r="N50" s="36"/>
    </row>
    <row r="51" spans="1:14" ht="14.25">
      <c r="A51" s="55">
        <v>15</v>
      </c>
      <c r="B51" s="21">
        <f>SUM(D51:L51)</f>
        <v>4</v>
      </c>
      <c r="C51" s="56" t="s">
        <v>153</v>
      </c>
      <c r="D51" s="21"/>
      <c r="E51" s="21"/>
      <c r="F51" s="21"/>
      <c r="G51" s="21"/>
      <c r="H51" s="21"/>
      <c r="I51" s="21">
        <v>4</v>
      </c>
      <c r="J51" s="21"/>
      <c r="K51" s="21"/>
      <c r="L51" s="57"/>
      <c r="M51" s="89"/>
      <c r="N51" s="36"/>
    </row>
    <row r="52" spans="1:14" ht="14.25">
      <c r="A52" s="52">
        <v>16</v>
      </c>
      <c r="B52" s="16">
        <f>SUM(D52:L52)</f>
        <v>2</v>
      </c>
      <c r="C52" s="53" t="s">
        <v>88</v>
      </c>
      <c r="D52" s="16"/>
      <c r="E52" s="16"/>
      <c r="F52" s="16"/>
      <c r="G52" s="16">
        <v>2</v>
      </c>
      <c r="H52" s="16"/>
      <c r="I52" s="16"/>
      <c r="J52" s="16"/>
      <c r="K52" s="16"/>
      <c r="L52" s="54"/>
      <c r="M52" s="89"/>
      <c r="N52" s="36"/>
    </row>
    <row r="53" spans="1:14" ht="14.25">
      <c r="A53" s="55">
        <v>17</v>
      </c>
      <c r="B53" s="21">
        <f>SUM(D53:L53)</f>
        <v>2</v>
      </c>
      <c r="C53" s="56" t="s">
        <v>108</v>
      </c>
      <c r="D53" s="21"/>
      <c r="E53" s="21"/>
      <c r="F53" s="21"/>
      <c r="G53" s="21">
        <v>2</v>
      </c>
      <c r="H53" s="21"/>
      <c r="I53" s="21"/>
      <c r="J53" s="21"/>
      <c r="K53" s="21"/>
      <c r="L53" s="57"/>
      <c r="M53" s="89"/>
      <c r="N53" s="36"/>
    </row>
    <row r="54" spans="1:14" ht="14.25">
      <c r="A54" s="52">
        <v>18</v>
      </c>
      <c r="B54" s="16">
        <f>SUM(D54:L54)</f>
        <v>2</v>
      </c>
      <c r="C54" s="53" t="s">
        <v>156</v>
      </c>
      <c r="D54" s="16"/>
      <c r="E54" s="16"/>
      <c r="F54" s="16"/>
      <c r="G54" s="16">
        <v>2</v>
      </c>
      <c r="H54" s="16"/>
      <c r="I54" s="16"/>
      <c r="J54" s="16"/>
      <c r="K54" s="16"/>
      <c r="L54" s="54"/>
      <c r="M54" s="89"/>
      <c r="N54" s="36"/>
    </row>
    <row r="55" spans="1:14" ht="14.25">
      <c r="A55" s="58">
        <v>19</v>
      </c>
      <c r="B55" s="29">
        <f>SUM(D55:L55)</f>
        <v>2</v>
      </c>
      <c r="C55" s="59" t="s">
        <v>190</v>
      </c>
      <c r="D55" s="29"/>
      <c r="E55" s="29"/>
      <c r="F55" s="29"/>
      <c r="G55" s="29">
        <v>2</v>
      </c>
      <c r="H55" s="29"/>
      <c r="I55" s="29"/>
      <c r="J55" s="29"/>
      <c r="K55" s="29"/>
      <c r="L55" s="60"/>
      <c r="M55" s="89"/>
      <c r="N55" s="36"/>
    </row>
    <row r="56" spans="1:14" ht="14.25">
      <c r="A56" s="33"/>
      <c r="B56" s="33"/>
      <c r="C56" s="79"/>
      <c r="D56" s="33"/>
      <c r="E56" s="33"/>
      <c r="F56" s="33"/>
      <c r="G56" s="33"/>
      <c r="H56" s="33"/>
      <c r="I56" s="33"/>
      <c r="J56" s="33"/>
      <c r="K56" s="33"/>
      <c r="L56" s="33"/>
      <c r="M56" s="36"/>
      <c r="N56" s="36"/>
    </row>
    <row r="57" spans="1:14" ht="14.25">
      <c r="A57" s="90" t="s">
        <v>346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5"/>
      <c r="N57" s="95"/>
    </row>
    <row r="58" spans="1:14" ht="15">
      <c r="A58" s="46" t="s">
        <v>321</v>
      </c>
      <c r="B58" s="5" t="s">
        <v>336</v>
      </c>
      <c r="C58" s="47" t="s">
        <v>323</v>
      </c>
      <c r="D58" s="5" t="s">
        <v>337</v>
      </c>
      <c r="E58" s="5" t="s">
        <v>338</v>
      </c>
      <c r="F58" s="5" t="s">
        <v>339</v>
      </c>
      <c r="G58" s="5" t="s">
        <v>340</v>
      </c>
      <c r="H58" s="5" t="s">
        <v>341</v>
      </c>
      <c r="I58" s="5" t="s">
        <v>342</v>
      </c>
      <c r="J58" s="5" t="s">
        <v>343</v>
      </c>
      <c r="K58" s="5" t="s">
        <v>344</v>
      </c>
      <c r="L58" s="48" t="s">
        <v>345</v>
      </c>
      <c r="M58" s="94"/>
      <c r="N58" s="88"/>
    </row>
    <row r="59" spans="1:14" ht="15">
      <c r="A59" s="49">
        <v>1</v>
      </c>
      <c r="B59" s="11">
        <f>SUM(D59:L59)</f>
        <v>80</v>
      </c>
      <c r="C59" s="50" t="s">
        <v>206</v>
      </c>
      <c r="D59" s="11"/>
      <c r="E59" s="11">
        <v>36</v>
      </c>
      <c r="F59" s="11">
        <v>4</v>
      </c>
      <c r="G59" s="11"/>
      <c r="H59" s="11"/>
      <c r="I59" s="11"/>
      <c r="J59" s="11"/>
      <c r="K59" s="11"/>
      <c r="L59" s="51">
        <v>40</v>
      </c>
      <c r="M59" s="89"/>
      <c r="N59" s="36"/>
    </row>
    <row r="60" spans="1:14" ht="14.25">
      <c r="A60" s="52">
        <v>2</v>
      </c>
      <c r="B60" s="16">
        <f>SUM(D60:L60)</f>
        <v>75</v>
      </c>
      <c r="C60" s="53" t="s">
        <v>34</v>
      </c>
      <c r="D60" s="16"/>
      <c r="E60" s="16"/>
      <c r="F60" s="16"/>
      <c r="G60" s="16"/>
      <c r="H60" s="16"/>
      <c r="I60" s="16"/>
      <c r="J60" s="16"/>
      <c r="K60" s="16">
        <v>30</v>
      </c>
      <c r="L60" s="54">
        <v>45</v>
      </c>
      <c r="M60" s="89"/>
      <c r="N60" s="36"/>
    </row>
    <row r="61" spans="1:14" ht="14.25">
      <c r="A61" s="55">
        <v>3</v>
      </c>
      <c r="B61" s="21">
        <f>SUM(D61:L61)</f>
        <v>51</v>
      </c>
      <c r="C61" s="56" t="s">
        <v>250</v>
      </c>
      <c r="D61" s="21">
        <v>19</v>
      </c>
      <c r="E61" s="21"/>
      <c r="F61" s="21">
        <v>4</v>
      </c>
      <c r="G61" s="21">
        <v>12</v>
      </c>
      <c r="H61" s="21"/>
      <c r="I61" s="21"/>
      <c r="J61" s="21">
        <v>7</v>
      </c>
      <c r="K61" s="21"/>
      <c r="L61" s="57">
        <v>9</v>
      </c>
      <c r="M61" s="89"/>
      <c r="N61" s="36"/>
    </row>
    <row r="62" spans="1:14" ht="14.25">
      <c r="A62" s="52">
        <v>4</v>
      </c>
      <c r="B62" s="16">
        <f>SUM(D62:L62)</f>
        <v>50</v>
      </c>
      <c r="C62" s="53" t="s">
        <v>67</v>
      </c>
      <c r="D62" s="16"/>
      <c r="E62" s="16">
        <v>20</v>
      </c>
      <c r="F62" s="16">
        <v>30</v>
      </c>
      <c r="G62" s="16"/>
      <c r="H62" s="16"/>
      <c r="I62" s="16"/>
      <c r="J62" s="16"/>
      <c r="K62" s="16"/>
      <c r="L62" s="54"/>
      <c r="M62" s="89"/>
      <c r="N62" s="36"/>
    </row>
    <row r="63" spans="1:14" ht="14.25">
      <c r="A63" s="55">
        <v>5</v>
      </c>
      <c r="B63" s="21">
        <f>SUM(D63:L63)</f>
        <v>46</v>
      </c>
      <c r="C63" s="56" t="s">
        <v>156</v>
      </c>
      <c r="D63" s="21"/>
      <c r="E63" s="21"/>
      <c r="F63" s="21"/>
      <c r="G63" s="21">
        <v>2</v>
      </c>
      <c r="H63" s="21"/>
      <c r="I63" s="21">
        <v>44</v>
      </c>
      <c r="J63" s="21"/>
      <c r="K63" s="21"/>
      <c r="L63" s="57"/>
      <c r="M63" s="89"/>
      <c r="N63" s="36"/>
    </row>
    <row r="64" spans="1:14" ht="14.25">
      <c r="A64" s="52">
        <v>6</v>
      </c>
      <c r="B64" s="16">
        <f>SUM(D64:L64)</f>
        <v>27</v>
      </c>
      <c r="C64" s="53" t="s">
        <v>236</v>
      </c>
      <c r="D64" s="16"/>
      <c r="E64" s="16"/>
      <c r="F64" s="16"/>
      <c r="G64" s="16">
        <v>27</v>
      </c>
      <c r="H64" s="16"/>
      <c r="I64" s="16"/>
      <c r="J64" s="16"/>
      <c r="K64" s="16"/>
      <c r="L64" s="54"/>
      <c r="M64" s="89"/>
      <c r="N64" s="36"/>
    </row>
    <row r="65" spans="1:14" ht="14.25">
      <c r="A65" s="55">
        <v>7</v>
      </c>
      <c r="B65" s="21">
        <f>SUM(D65:L65)</f>
        <v>24</v>
      </c>
      <c r="C65" s="56" t="s">
        <v>142</v>
      </c>
      <c r="D65" s="21"/>
      <c r="E65" s="21">
        <v>24</v>
      </c>
      <c r="F65" s="21"/>
      <c r="G65" s="21"/>
      <c r="H65" s="21"/>
      <c r="I65" s="21"/>
      <c r="J65" s="21"/>
      <c r="K65" s="21"/>
      <c r="L65" s="57"/>
      <c r="M65" s="89"/>
      <c r="N65" s="36"/>
    </row>
    <row r="66" spans="1:14" ht="14.25">
      <c r="A66" s="52">
        <v>8</v>
      </c>
      <c r="B66" s="16">
        <f>SUM(D66:L66)</f>
        <v>8</v>
      </c>
      <c r="C66" s="53" t="s">
        <v>247</v>
      </c>
      <c r="D66" s="16"/>
      <c r="E66" s="16"/>
      <c r="F66" s="16"/>
      <c r="G66" s="16"/>
      <c r="H66" s="16"/>
      <c r="I66" s="16"/>
      <c r="J66" s="16"/>
      <c r="K66" s="16"/>
      <c r="L66" s="54">
        <v>8</v>
      </c>
      <c r="M66" s="89"/>
      <c r="N66" s="36"/>
    </row>
    <row r="67" spans="1:14" ht="14.25">
      <c r="A67" s="55">
        <v>9</v>
      </c>
      <c r="B67" s="21">
        <f>SUM(D67:L67)</f>
        <v>7</v>
      </c>
      <c r="C67" s="56" t="s">
        <v>51</v>
      </c>
      <c r="D67" s="21"/>
      <c r="E67" s="21"/>
      <c r="F67" s="21"/>
      <c r="G67" s="21"/>
      <c r="H67" s="21"/>
      <c r="I67" s="21"/>
      <c r="J67" s="21">
        <v>7</v>
      </c>
      <c r="K67" s="21"/>
      <c r="L67" s="57"/>
      <c r="M67" s="89"/>
      <c r="N67" s="36"/>
    </row>
    <row r="68" spans="1:14" ht="14.25">
      <c r="A68" s="52">
        <v>10</v>
      </c>
      <c r="B68" s="16">
        <f>SUM(D68:L68)</f>
        <v>6</v>
      </c>
      <c r="C68" s="53" t="s">
        <v>125</v>
      </c>
      <c r="D68" s="16"/>
      <c r="E68" s="16"/>
      <c r="F68" s="16"/>
      <c r="G68" s="16">
        <v>6</v>
      </c>
      <c r="H68" s="16"/>
      <c r="I68" s="16"/>
      <c r="J68" s="16"/>
      <c r="K68" s="16"/>
      <c r="L68" s="54"/>
      <c r="M68" s="89"/>
      <c r="N68" s="36"/>
    </row>
    <row r="69" spans="1:14" ht="14.25">
      <c r="A69" s="55">
        <v>11</v>
      </c>
      <c r="B69" s="21">
        <f>SUM(D69:L69)</f>
        <v>4</v>
      </c>
      <c r="C69" s="56" t="s">
        <v>113</v>
      </c>
      <c r="D69" s="21"/>
      <c r="E69" s="21"/>
      <c r="F69" s="21"/>
      <c r="G69" s="21"/>
      <c r="H69" s="21"/>
      <c r="I69" s="21"/>
      <c r="J69" s="21"/>
      <c r="K69" s="21">
        <v>4</v>
      </c>
      <c r="L69" s="57"/>
      <c r="M69" s="89"/>
      <c r="N69" s="36"/>
    </row>
    <row r="70" spans="1:14" ht="14.25">
      <c r="A70" s="52">
        <v>12</v>
      </c>
      <c r="B70" s="16">
        <f>SUM(D70:L70)</f>
        <v>2</v>
      </c>
      <c r="C70" s="53" t="s">
        <v>88</v>
      </c>
      <c r="D70" s="16"/>
      <c r="E70" s="16"/>
      <c r="F70" s="16"/>
      <c r="G70" s="16">
        <v>2</v>
      </c>
      <c r="H70" s="16"/>
      <c r="I70" s="16"/>
      <c r="J70" s="16"/>
      <c r="K70" s="16"/>
      <c r="L70" s="54"/>
      <c r="M70" s="89"/>
      <c r="N70" s="36"/>
    </row>
    <row r="71" spans="1:14" ht="14.25">
      <c r="A71" s="55">
        <v>13</v>
      </c>
      <c r="B71" s="21">
        <f>SUM(D71:L71)</f>
        <v>2</v>
      </c>
      <c r="C71" s="56" t="s">
        <v>91</v>
      </c>
      <c r="D71" s="21"/>
      <c r="E71" s="21"/>
      <c r="F71" s="21"/>
      <c r="G71" s="21">
        <v>2</v>
      </c>
      <c r="H71" s="21"/>
      <c r="I71" s="21"/>
      <c r="J71" s="21"/>
      <c r="K71" s="21"/>
      <c r="L71" s="57"/>
      <c r="M71" s="89"/>
      <c r="N71" s="36"/>
    </row>
    <row r="72" spans="1:14" ht="14.25">
      <c r="A72" s="52">
        <v>14</v>
      </c>
      <c r="B72" s="16">
        <f>SUM(D72:L72)</f>
        <v>2</v>
      </c>
      <c r="C72" s="53" t="s">
        <v>108</v>
      </c>
      <c r="D72" s="16"/>
      <c r="E72" s="16"/>
      <c r="F72" s="16"/>
      <c r="G72" s="16">
        <v>2</v>
      </c>
      <c r="H72" s="16"/>
      <c r="I72" s="16"/>
      <c r="J72" s="16"/>
      <c r="K72" s="16"/>
      <c r="L72" s="54"/>
      <c r="M72" s="89"/>
      <c r="N72" s="36"/>
    </row>
    <row r="73" spans="1:14" ht="14.25">
      <c r="A73" s="55">
        <v>15</v>
      </c>
      <c r="B73" s="21">
        <f>SUM(D73:L73)</f>
        <v>2</v>
      </c>
      <c r="C73" s="56" t="s">
        <v>174</v>
      </c>
      <c r="D73" s="21"/>
      <c r="E73" s="21"/>
      <c r="F73" s="21"/>
      <c r="G73" s="21">
        <v>2</v>
      </c>
      <c r="H73" s="21"/>
      <c r="I73" s="21"/>
      <c r="J73" s="21"/>
      <c r="K73" s="21"/>
      <c r="L73" s="57"/>
      <c r="M73" s="89"/>
      <c r="N73" s="36"/>
    </row>
    <row r="74" spans="1:14" ht="14.25">
      <c r="A74" s="52">
        <v>16</v>
      </c>
      <c r="B74" s="16">
        <f>SUM(D74:L74)</f>
        <v>2</v>
      </c>
      <c r="C74" s="53" t="s">
        <v>190</v>
      </c>
      <c r="D74" s="16"/>
      <c r="E74" s="16"/>
      <c r="F74" s="16"/>
      <c r="G74" s="16">
        <v>2</v>
      </c>
      <c r="H74" s="16"/>
      <c r="I74" s="16"/>
      <c r="J74" s="16"/>
      <c r="K74" s="16"/>
      <c r="L74" s="54"/>
      <c r="M74" s="89"/>
      <c r="N74" s="36"/>
    </row>
    <row r="75" spans="1:14" ht="14.25">
      <c r="A75" s="55">
        <v>17</v>
      </c>
      <c r="B75" s="21">
        <f>SUM(D75:L75)</f>
        <v>0</v>
      </c>
      <c r="C75" s="56" t="s">
        <v>102</v>
      </c>
      <c r="D75" s="21"/>
      <c r="E75" s="21"/>
      <c r="F75" s="21"/>
      <c r="G75" s="21"/>
      <c r="H75" s="21"/>
      <c r="I75" s="21"/>
      <c r="J75" s="21"/>
      <c r="K75" s="21"/>
      <c r="L75" s="57"/>
      <c r="M75" s="89"/>
      <c r="N75" s="36"/>
    </row>
    <row r="76" spans="1:14" ht="14.25">
      <c r="A76" s="52">
        <v>18</v>
      </c>
      <c r="B76" s="16">
        <f>SUM(D76:L76)</f>
        <v>0</v>
      </c>
      <c r="C76" s="53" t="s">
        <v>117</v>
      </c>
      <c r="D76" s="16"/>
      <c r="E76" s="16"/>
      <c r="F76" s="16"/>
      <c r="G76" s="16"/>
      <c r="H76" s="16"/>
      <c r="I76" s="16"/>
      <c r="J76" s="16"/>
      <c r="K76" s="16"/>
      <c r="L76" s="54"/>
      <c r="M76" s="89"/>
      <c r="N76" s="36"/>
    </row>
    <row r="77" spans="1:14" ht="14.25">
      <c r="A77" s="55">
        <v>19</v>
      </c>
      <c r="B77" s="21">
        <f>SUM(D77:L77)</f>
        <v>0</v>
      </c>
      <c r="C77" s="56" t="s">
        <v>153</v>
      </c>
      <c r="D77" s="21"/>
      <c r="E77" s="21"/>
      <c r="F77" s="21"/>
      <c r="G77" s="21"/>
      <c r="H77" s="21"/>
      <c r="I77" s="21"/>
      <c r="J77" s="21"/>
      <c r="K77" s="21"/>
      <c r="L77" s="57"/>
      <c r="M77" s="89"/>
      <c r="N77" s="36"/>
    </row>
    <row r="78" spans="1:14" ht="14.25">
      <c r="A78" s="52">
        <v>20</v>
      </c>
      <c r="B78" s="68">
        <f>SUM(D78:L78)</f>
        <v>0</v>
      </c>
      <c r="C78" s="69" t="s">
        <v>198</v>
      </c>
      <c r="D78" s="68"/>
      <c r="E78" s="68"/>
      <c r="F78" s="68"/>
      <c r="G78" s="68"/>
      <c r="H78" s="68"/>
      <c r="I78" s="68"/>
      <c r="J78" s="68"/>
      <c r="K78" s="68"/>
      <c r="L78" s="70"/>
      <c r="M78" s="89"/>
      <c r="N78" s="36"/>
    </row>
    <row r="79" spans="1:14" ht="14.25">
      <c r="A79" s="96"/>
      <c r="B79" s="31"/>
      <c r="C79" s="79"/>
      <c r="D79" s="31"/>
      <c r="E79" s="32"/>
      <c r="F79" s="31"/>
      <c r="G79" s="31"/>
      <c r="H79" s="31"/>
      <c r="I79" s="31"/>
      <c r="J79" s="31"/>
      <c r="K79" s="33"/>
      <c r="L79" s="33"/>
      <c r="M79" s="36"/>
      <c r="N79" s="36"/>
    </row>
    <row r="80" spans="1:14" ht="14.25">
      <c r="A80" s="82" t="s">
        <v>347</v>
      </c>
      <c r="B80" s="83"/>
      <c r="C80" s="84"/>
      <c r="D80" s="83"/>
      <c r="E80" s="85"/>
      <c r="F80" s="83"/>
      <c r="G80" s="83"/>
      <c r="H80" s="83"/>
      <c r="I80" s="83"/>
      <c r="J80" s="83"/>
      <c r="K80" s="86"/>
      <c r="L80" s="86"/>
      <c r="M80" s="36"/>
      <c r="N80" s="36"/>
    </row>
    <row r="81" spans="1:14" ht="15">
      <c r="A81" s="46" t="s">
        <v>321</v>
      </c>
      <c r="B81" s="5" t="s">
        <v>336</v>
      </c>
      <c r="C81" s="47" t="s">
        <v>323</v>
      </c>
      <c r="D81" s="5" t="s">
        <v>337</v>
      </c>
      <c r="E81" s="5" t="s">
        <v>338</v>
      </c>
      <c r="F81" s="5" t="s">
        <v>339</v>
      </c>
      <c r="G81" s="5" t="s">
        <v>340</v>
      </c>
      <c r="H81" s="5" t="s">
        <v>341</v>
      </c>
      <c r="I81" s="5" t="s">
        <v>342</v>
      </c>
      <c r="J81" s="5" t="s">
        <v>343</v>
      </c>
      <c r="K81" s="5" t="s">
        <v>344</v>
      </c>
      <c r="L81" s="48" t="s">
        <v>345</v>
      </c>
      <c r="M81" s="94"/>
      <c r="N81" s="88"/>
    </row>
    <row r="82" spans="1:14" ht="15">
      <c r="A82" s="49">
        <v>1</v>
      </c>
      <c r="B82" s="11">
        <f>SUM(D82:L82)</f>
        <v>157</v>
      </c>
      <c r="C82" s="50" t="s">
        <v>67</v>
      </c>
      <c r="D82" s="11"/>
      <c r="E82" s="11">
        <v>56</v>
      </c>
      <c r="F82" s="11">
        <v>101</v>
      </c>
      <c r="G82" s="11"/>
      <c r="H82" s="11"/>
      <c r="I82" s="11"/>
      <c r="J82" s="11"/>
      <c r="K82" s="11"/>
      <c r="L82" s="51"/>
      <c r="M82" s="89"/>
      <c r="N82" s="36"/>
    </row>
    <row r="83" spans="1:14" ht="14.25">
      <c r="A83" s="52">
        <v>2</v>
      </c>
      <c r="B83" s="16">
        <f>SUM(D83:L83)</f>
        <v>108</v>
      </c>
      <c r="C83" s="53" t="s">
        <v>206</v>
      </c>
      <c r="D83" s="16"/>
      <c r="E83" s="16">
        <v>70</v>
      </c>
      <c r="F83" s="16">
        <v>36</v>
      </c>
      <c r="G83" s="16">
        <v>2</v>
      </c>
      <c r="H83" s="16"/>
      <c r="I83" s="16"/>
      <c r="J83" s="16"/>
      <c r="K83" s="16"/>
      <c r="L83" s="54"/>
      <c r="M83" s="89"/>
      <c r="N83" s="36"/>
    </row>
    <row r="84" spans="1:14" ht="14.25">
      <c r="A84" s="55">
        <v>3</v>
      </c>
      <c r="B84" s="21">
        <f>SUM(D84:L84)</f>
        <v>95</v>
      </c>
      <c r="C84" s="56" t="s">
        <v>156</v>
      </c>
      <c r="D84" s="21"/>
      <c r="E84" s="21"/>
      <c r="F84" s="21"/>
      <c r="G84" s="21">
        <v>15</v>
      </c>
      <c r="H84" s="21"/>
      <c r="I84" s="21">
        <v>80</v>
      </c>
      <c r="J84" s="21"/>
      <c r="K84" s="21"/>
      <c r="L84" s="57"/>
      <c r="M84" s="89"/>
      <c r="N84" s="36"/>
    </row>
    <row r="85" spans="1:14" ht="14.25">
      <c r="A85" s="52">
        <v>4</v>
      </c>
      <c r="B85" s="16">
        <f>SUM(D85:L85)</f>
        <v>80</v>
      </c>
      <c r="C85" s="53" t="s">
        <v>142</v>
      </c>
      <c r="D85" s="16"/>
      <c r="E85" s="16">
        <v>80</v>
      </c>
      <c r="F85" s="16"/>
      <c r="G85" s="16"/>
      <c r="H85" s="16"/>
      <c r="I85" s="16"/>
      <c r="J85" s="16"/>
      <c r="K85" s="16"/>
      <c r="L85" s="54"/>
      <c r="M85" s="89"/>
      <c r="N85" s="36"/>
    </row>
    <row r="86" spans="1:14" ht="14.25">
      <c r="A86" s="55">
        <v>5</v>
      </c>
      <c r="B86" s="21">
        <f>SUM(D86:L86)</f>
        <v>70</v>
      </c>
      <c r="C86" s="56" t="s">
        <v>117</v>
      </c>
      <c r="D86" s="21"/>
      <c r="E86" s="21">
        <v>70</v>
      </c>
      <c r="F86" s="21"/>
      <c r="G86" s="21"/>
      <c r="H86" s="21"/>
      <c r="I86" s="21"/>
      <c r="J86" s="21"/>
      <c r="K86" s="21"/>
      <c r="L86" s="57"/>
      <c r="M86" s="89"/>
      <c r="N86" s="36"/>
    </row>
    <row r="87" spans="1:14" ht="14.25">
      <c r="A87" s="52">
        <v>6</v>
      </c>
      <c r="B87" s="16">
        <f>SUM(D87:L87)</f>
        <v>58</v>
      </c>
      <c r="C87" s="53" t="s">
        <v>250</v>
      </c>
      <c r="D87" s="16">
        <v>27</v>
      </c>
      <c r="E87" s="16"/>
      <c r="F87" s="16">
        <v>10</v>
      </c>
      <c r="G87" s="16">
        <v>2</v>
      </c>
      <c r="H87" s="16"/>
      <c r="I87" s="16"/>
      <c r="J87" s="16">
        <v>19</v>
      </c>
      <c r="K87" s="16"/>
      <c r="L87" s="54"/>
      <c r="M87" s="89"/>
      <c r="N87" s="36"/>
    </row>
    <row r="88" spans="1:14" ht="14.25">
      <c r="A88" s="55">
        <v>7</v>
      </c>
      <c r="B88" s="21">
        <f>SUM(D88:L88)</f>
        <v>52</v>
      </c>
      <c r="C88" s="56" t="s">
        <v>153</v>
      </c>
      <c r="D88" s="21"/>
      <c r="E88" s="21"/>
      <c r="F88" s="21"/>
      <c r="G88" s="21"/>
      <c r="H88" s="21"/>
      <c r="I88" s="21">
        <v>52</v>
      </c>
      <c r="J88" s="21"/>
      <c r="K88" s="21"/>
      <c r="L88" s="57"/>
      <c r="M88" s="89"/>
      <c r="N88" s="36"/>
    </row>
    <row r="89" spans="1:14" ht="14.25">
      <c r="A89" s="52">
        <v>8</v>
      </c>
      <c r="B89" s="16">
        <f>SUM(D89:L89)</f>
        <v>47</v>
      </c>
      <c r="C89" s="53" t="s">
        <v>51</v>
      </c>
      <c r="D89" s="16">
        <v>30</v>
      </c>
      <c r="E89" s="16"/>
      <c r="F89" s="16"/>
      <c r="G89" s="16"/>
      <c r="H89" s="16"/>
      <c r="I89" s="16"/>
      <c r="J89" s="16">
        <v>17</v>
      </c>
      <c r="K89" s="16"/>
      <c r="L89" s="54"/>
      <c r="M89" s="89"/>
      <c r="N89" s="36"/>
    </row>
    <row r="90" spans="1:14" ht="14.25">
      <c r="A90" s="55">
        <v>9</v>
      </c>
      <c r="B90" s="21">
        <f>SUM(D90:L90)</f>
        <v>41</v>
      </c>
      <c r="C90" s="56" t="s">
        <v>174</v>
      </c>
      <c r="D90" s="21"/>
      <c r="E90" s="21">
        <v>10</v>
      </c>
      <c r="F90" s="21">
        <v>10</v>
      </c>
      <c r="G90" s="21">
        <v>21</v>
      </c>
      <c r="H90" s="21"/>
      <c r="I90" s="21"/>
      <c r="J90" s="21"/>
      <c r="K90" s="21"/>
      <c r="L90" s="57"/>
      <c r="M90" s="89"/>
      <c r="N90" s="36"/>
    </row>
    <row r="91" spans="1:14" ht="14.25">
      <c r="A91" s="52">
        <v>10</v>
      </c>
      <c r="B91" s="16">
        <f>SUM(D91:L91)</f>
        <v>40</v>
      </c>
      <c r="C91" s="53" t="s">
        <v>198</v>
      </c>
      <c r="D91" s="16"/>
      <c r="E91" s="16">
        <v>40</v>
      </c>
      <c r="F91" s="16"/>
      <c r="G91" s="16"/>
      <c r="H91" s="16"/>
      <c r="I91" s="16"/>
      <c r="J91" s="16"/>
      <c r="K91" s="16"/>
      <c r="L91" s="54"/>
      <c r="M91" s="89"/>
      <c r="N91" s="36"/>
    </row>
    <row r="92" spans="1:14" ht="14.25">
      <c r="A92" s="55">
        <v>11</v>
      </c>
      <c r="B92" s="21">
        <f>SUM(D92:L92)</f>
        <v>27</v>
      </c>
      <c r="C92" s="56" t="s">
        <v>236</v>
      </c>
      <c r="D92" s="21"/>
      <c r="E92" s="21"/>
      <c r="F92" s="21"/>
      <c r="G92" s="21">
        <v>27</v>
      </c>
      <c r="H92" s="21"/>
      <c r="I92" s="21"/>
      <c r="J92" s="21"/>
      <c r="K92" s="21"/>
      <c r="L92" s="57"/>
      <c r="M92" s="89"/>
      <c r="N92" s="36"/>
    </row>
    <row r="93" spans="1:14" ht="14.25">
      <c r="A93" s="52">
        <v>12</v>
      </c>
      <c r="B93" s="16">
        <f>SUM(D93:L93)</f>
        <v>26</v>
      </c>
      <c r="C93" s="53" t="s">
        <v>91</v>
      </c>
      <c r="D93" s="16"/>
      <c r="E93" s="16"/>
      <c r="F93" s="16"/>
      <c r="G93" s="16">
        <v>2</v>
      </c>
      <c r="H93" s="16"/>
      <c r="I93" s="16"/>
      <c r="J93" s="16">
        <v>24</v>
      </c>
      <c r="K93" s="16"/>
      <c r="L93" s="54"/>
      <c r="M93" s="89"/>
      <c r="N93" s="36"/>
    </row>
    <row r="94" spans="1:14" ht="14.25">
      <c r="A94" s="55">
        <v>13</v>
      </c>
      <c r="B94" s="21">
        <f>SUM(D94:L94)</f>
        <v>24</v>
      </c>
      <c r="C94" s="56" t="s">
        <v>125</v>
      </c>
      <c r="D94" s="21"/>
      <c r="E94" s="21"/>
      <c r="F94" s="21"/>
      <c r="G94" s="21">
        <v>24</v>
      </c>
      <c r="H94" s="21"/>
      <c r="I94" s="21"/>
      <c r="J94" s="21"/>
      <c r="K94" s="21"/>
      <c r="L94" s="57"/>
      <c r="M94" s="89"/>
      <c r="N94" s="36"/>
    </row>
    <row r="95" spans="1:14" ht="14.25">
      <c r="A95" s="52">
        <v>14</v>
      </c>
      <c r="B95" s="16">
        <f>SUM(D95:L95)</f>
        <v>17</v>
      </c>
      <c r="C95" s="53" t="s">
        <v>102</v>
      </c>
      <c r="D95" s="16"/>
      <c r="E95" s="16"/>
      <c r="F95" s="16"/>
      <c r="G95" s="16">
        <v>17</v>
      </c>
      <c r="H95" s="16"/>
      <c r="I95" s="16"/>
      <c r="J95" s="16"/>
      <c r="K95" s="16"/>
      <c r="L95" s="54"/>
      <c r="M95" s="89"/>
      <c r="N95" s="36"/>
    </row>
    <row r="96" spans="1:14" ht="14.25">
      <c r="A96" s="55">
        <v>15</v>
      </c>
      <c r="B96" s="21">
        <f>SUM(D96:L96)</f>
        <v>10</v>
      </c>
      <c r="C96" s="56" t="s">
        <v>34</v>
      </c>
      <c r="D96" s="21"/>
      <c r="E96" s="21"/>
      <c r="F96" s="21">
        <v>10</v>
      </c>
      <c r="G96" s="21"/>
      <c r="H96" s="21"/>
      <c r="I96" s="21"/>
      <c r="J96" s="21"/>
      <c r="K96" s="21"/>
      <c r="L96" s="57"/>
      <c r="M96" s="89"/>
      <c r="N96" s="36"/>
    </row>
    <row r="97" spans="1:14" ht="14.25">
      <c r="A97" s="52">
        <v>16</v>
      </c>
      <c r="B97" s="16">
        <f>SUM(D97:L97)</f>
        <v>10</v>
      </c>
      <c r="C97" s="53" t="s">
        <v>203</v>
      </c>
      <c r="D97" s="16"/>
      <c r="E97" s="16"/>
      <c r="F97" s="16">
        <v>10</v>
      </c>
      <c r="G97" s="16"/>
      <c r="H97" s="16"/>
      <c r="I97" s="16"/>
      <c r="J97" s="16"/>
      <c r="K97" s="16"/>
      <c r="L97" s="54"/>
      <c r="M97" s="89"/>
      <c r="N97" s="36"/>
    </row>
    <row r="98" spans="1:14" ht="14.25">
      <c r="A98" s="55">
        <v>17</v>
      </c>
      <c r="B98" s="21">
        <f>SUM(D98:L98)</f>
        <v>10</v>
      </c>
      <c r="C98" s="56" t="s">
        <v>247</v>
      </c>
      <c r="D98" s="21"/>
      <c r="E98" s="21">
        <v>10</v>
      </c>
      <c r="F98" s="21"/>
      <c r="G98" s="21"/>
      <c r="H98" s="21"/>
      <c r="I98" s="21"/>
      <c r="J98" s="21"/>
      <c r="K98" s="21"/>
      <c r="L98" s="57"/>
      <c r="M98" s="89"/>
      <c r="N98" s="36"/>
    </row>
    <row r="99" spans="1:14" ht="14.25">
      <c r="A99" s="52">
        <v>18</v>
      </c>
      <c r="B99" s="16">
        <f>SUM(D99:L99)</f>
        <v>6</v>
      </c>
      <c r="C99" s="53" t="s">
        <v>190</v>
      </c>
      <c r="D99" s="16"/>
      <c r="E99" s="16"/>
      <c r="F99" s="16"/>
      <c r="G99" s="16">
        <v>6</v>
      </c>
      <c r="H99" s="16"/>
      <c r="I99" s="16"/>
      <c r="J99" s="16"/>
      <c r="K99" s="16"/>
      <c r="L99" s="54"/>
      <c r="M99" s="89"/>
      <c r="N99" s="36"/>
    </row>
    <row r="100" spans="1:14" ht="14.25">
      <c r="A100" s="55">
        <v>19</v>
      </c>
      <c r="B100" s="21">
        <f>SUM(D100:L100)</f>
        <v>2</v>
      </c>
      <c r="C100" s="56" t="s">
        <v>105</v>
      </c>
      <c r="D100" s="21"/>
      <c r="E100" s="21"/>
      <c r="F100" s="21"/>
      <c r="G100" s="21">
        <v>2</v>
      </c>
      <c r="H100" s="21"/>
      <c r="I100" s="21"/>
      <c r="J100" s="21"/>
      <c r="K100" s="21"/>
      <c r="L100" s="57"/>
      <c r="M100" s="89"/>
      <c r="N100" s="36"/>
    </row>
    <row r="101" spans="1:14" ht="14.25">
      <c r="A101" s="52">
        <v>20</v>
      </c>
      <c r="B101" s="16">
        <f>SUM(D101:L101)</f>
        <v>2</v>
      </c>
      <c r="C101" s="53" t="s">
        <v>113</v>
      </c>
      <c r="D101" s="16"/>
      <c r="E101" s="16"/>
      <c r="F101" s="16"/>
      <c r="G101" s="16">
        <v>2</v>
      </c>
      <c r="H101" s="16"/>
      <c r="I101" s="16"/>
      <c r="J101" s="16"/>
      <c r="K101" s="16"/>
      <c r="L101" s="54"/>
      <c r="M101" s="89"/>
      <c r="N101" s="36"/>
    </row>
    <row r="102" spans="1:14" ht="14.25">
      <c r="A102" s="55">
        <v>21</v>
      </c>
      <c r="B102" s="21">
        <f>SUM(D102:L102)</f>
        <v>0</v>
      </c>
      <c r="C102" s="56" t="s">
        <v>88</v>
      </c>
      <c r="D102" s="21"/>
      <c r="E102" s="21"/>
      <c r="F102" s="21"/>
      <c r="G102" s="21"/>
      <c r="H102" s="21"/>
      <c r="I102" s="21"/>
      <c r="J102" s="21"/>
      <c r="K102" s="21"/>
      <c r="L102" s="57"/>
      <c r="M102" s="89"/>
      <c r="N102" s="36"/>
    </row>
    <row r="103" spans="1:14" ht="14.25">
      <c r="A103" s="52">
        <v>22</v>
      </c>
      <c r="B103" s="68">
        <f>SUM(D103:L103)</f>
        <v>0</v>
      </c>
      <c r="C103" s="69" t="s">
        <v>108</v>
      </c>
      <c r="D103" s="68"/>
      <c r="E103" s="68"/>
      <c r="F103" s="68"/>
      <c r="G103" s="68"/>
      <c r="H103" s="68"/>
      <c r="I103" s="68"/>
      <c r="J103" s="68"/>
      <c r="K103" s="68"/>
      <c r="L103" s="70"/>
      <c r="M103" s="89"/>
      <c r="N103" s="36"/>
    </row>
    <row r="104" spans="1:14" ht="14.25">
      <c r="A104" s="96"/>
      <c r="B104" s="31"/>
      <c r="C104" s="79"/>
      <c r="D104" s="31"/>
      <c r="E104" s="32"/>
      <c r="F104" s="31"/>
      <c r="G104" s="31"/>
      <c r="H104" s="31"/>
      <c r="I104" s="31"/>
      <c r="J104" s="31"/>
      <c r="K104" s="33"/>
      <c r="L104" s="33"/>
      <c r="M104" s="36"/>
      <c r="N104" s="36"/>
    </row>
    <row r="105" spans="1:14" ht="14.25">
      <c r="A105" s="82" t="s">
        <v>348</v>
      </c>
      <c r="B105" s="83"/>
      <c r="C105" s="84"/>
      <c r="D105" s="83"/>
      <c r="E105" s="85"/>
      <c r="F105" s="83"/>
      <c r="G105" s="83"/>
      <c r="H105" s="83"/>
      <c r="I105" s="83"/>
      <c r="J105" s="83"/>
      <c r="K105" s="86"/>
      <c r="L105" s="86"/>
      <c r="M105" s="36"/>
      <c r="N105" s="36"/>
    </row>
    <row r="106" spans="1:14" ht="15">
      <c r="A106" s="46" t="s">
        <v>321</v>
      </c>
      <c r="B106" s="5" t="s">
        <v>336</v>
      </c>
      <c r="C106" s="47" t="s">
        <v>323</v>
      </c>
      <c r="D106" s="5" t="s">
        <v>337</v>
      </c>
      <c r="E106" s="5" t="s">
        <v>338</v>
      </c>
      <c r="F106" s="5" t="s">
        <v>339</v>
      </c>
      <c r="G106" s="5" t="s">
        <v>340</v>
      </c>
      <c r="H106" s="5" t="s">
        <v>341</v>
      </c>
      <c r="I106" s="5" t="s">
        <v>342</v>
      </c>
      <c r="J106" s="5" t="s">
        <v>343</v>
      </c>
      <c r="K106" s="5" t="s">
        <v>344</v>
      </c>
      <c r="L106" s="48" t="s">
        <v>345</v>
      </c>
      <c r="M106" s="94"/>
      <c r="N106" s="88"/>
    </row>
    <row r="107" spans="1:14" ht="15">
      <c r="A107" s="49">
        <v>1</v>
      </c>
      <c r="B107" s="11">
        <f>SUM(D107:L107)</f>
        <v>79</v>
      </c>
      <c r="C107" s="50" t="s">
        <v>206</v>
      </c>
      <c r="D107" s="11"/>
      <c r="E107" s="11">
        <v>10</v>
      </c>
      <c r="F107" s="11">
        <v>10</v>
      </c>
      <c r="G107" s="11"/>
      <c r="H107" s="11"/>
      <c r="I107" s="11"/>
      <c r="J107" s="11">
        <v>19</v>
      </c>
      <c r="K107" s="11">
        <v>40</v>
      </c>
      <c r="L107" s="51"/>
      <c r="M107" s="89"/>
      <c r="N107" s="36"/>
    </row>
    <row r="108" spans="1:14" ht="14.25">
      <c r="A108" s="52">
        <v>2</v>
      </c>
      <c r="B108" s="16">
        <f>SUM(D108:L108)</f>
        <v>51</v>
      </c>
      <c r="C108" s="53" t="s">
        <v>156</v>
      </c>
      <c r="D108" s="16"/>
      <c r="E108" s="16"/>
      <c r="F108" s="16"/>
      <c r="G108" s="16">
        <v>11</v>
      </c>
      <c r="H108" s="16"/>
      <c r="I108" s="16">
        <v>40</v>
      </c>
      <c r="J108" s="16"/>
      <c r="K108" s="16"/>
      <c r="L108" s="54"/>
      <c r="M108" s="89"/>
      <c r="N108" s="36"/>
    </row>
    <row r="109" spans="1:14" ht="14.25">
      <c r="A109" s="55">
        <v>3</v>
      </c>
      <c r="B109" s="21">
        <f>SUM(D109:L109)</f>
        <v>46</v>
      </c>
      <c r="C109" s="56" t="s">
        <v>174</v>
      </c>
      <c r="D109" s="21"/>
      <c r="E109" s="21">
        <v>10</v>
      </c>
      <c r="F109" s="21"/>
      <c r="G109" s="21"/>
      <c r="H109" s="21"/>
      <c r="I109" s="21"/>
      <c r="J109" s="21">
        <v>2</v>
      </c>
      <c r="K109" s="21">
        <v>24</v>
      </c>
      <c r="L109" s="57">
        <v>10</v>
      </c>
      <c r="M109" s="89"/>
      <c r="N109" s="36"/>
    </row>
    <row r="110" spans="1:14" ht="14.25">
      <c r="A110" s="52">
        <v>4</v>
      </c>
      <c r="B110" s="16">
        <f>SUM(D110:L110)</f>
        <v>33</v>
      </c>
      <c r="C110" s="53" t="s">
        <v>125</v>
      </c>
      <c r="D110" s="16"/>
      <c r="E110" s="16"/>
      <c r="F110" s="16">
        <v>10</v>
      </c>
      <c r="G110" s="16">
        <v>21</v>
      </c>
      <c r="H110" s="16"/>
      <c r="I110" s="16"/>
      <c r="J110" s="16">
        <v>2</v>
      </c>
      <c r="K110" s="16"/>
      <c r="L110" s="54"/>
      <c r="M110" s="89"/>
      <c r="N110" s="36"/>
    </row>
    <row r="111" spans="1:14" ht="14.25">
      <c r="A111" s="55">
        <v>5</v>
      </c>
      <c r="B111" s="21">
        <f>SUM(D111:L111)</f>
        <v>19</v>
      </c>
      <c r="C111" s="56" t="s">
        <v>236</v>
      </c>
      <c r="D111" s="21"/>
      <c r="E111" s="21"/>
      <c r="F111" s="21"/>
      <c r="G111" s="21">
        <v>19</v>
      </c>
      <c r="H111" s="21"/>
      <c r="I111" s="21"/>
      <c r="J111" s="21"/>
      <c r="K111" s="21"/>
      <c r="L111" s="57"/>
      <c r="M111" s="89"/>
      <c r="N111" s="36"/>
    </row>
    <row r="112" spans="1:14" ht="14.25">
      <c r="A112" s="52">
        <v>6</v>
      </c>
      <c r="B112" s="16">
        <f>SUM(D112:L112)</f>
        <v>17</v>
      </c>
      <c r="C112" s="53" t="s">
        <v>51</v>
      </c>
      <c r="D112" s="16"/>
      <c r="E112" s="16"/>
      <c r="F112" s="16"/>
      <c r="G112" s="16"/>
      <c r="H112" s="16"/>
      <c r="I112" s="16"/>
      <c r="J112" s="16">
        <v>17</v>
      </c>
      <c r="K112" s="16"/>
      <c r="L112" s="54"/>
      <c r="M112" s="89"/>
      <c r="N112" s="36"/>
    </row>
    <row r="113" spans="1:14" ht="14.25">
      <c r="A113" s="55">
        <v>7</v>
      </c>
      <c r="B113" s="21">
        <f>SUM(D113:L113)</f>
        <v>17</v>
      </c>
      <c r="C113" s="56" t="s">
        <v>250</v>
      </c>
      <c r="D113" s="21"/>
      <c r="E113" s="21"/>
      <c r="F113" s="21"/>
      <c r="G113" s="21">
        <v>2</v>
      </c>
      <c r="H113" s="21"/>
      <c r="I113" s="21"/>
      <c r="J113" s="21">
        <v>15</v>
      </c>
      <c r="K113" s="21"/>
      <c r="L113" s="57"/>
      <c r="M113" s="89"/>
      <c r="N113" s="36"/>
    </row>
    <row r="114" spans="1:14" ht="14.25">
      <c r="A114" s="52">
        <v>8</v>
      </c>
      <c r="B114" s="16">
        <f>SUM(D114:L114)</f>
        <v>14</v>
      </c>
      <c r="C114" s="53" t="s">
        <v>142</v>
      </c>
      <c r="D114" s="16"/>
      <c r="E114" s="16">
        <v>10</v>
      </c>
      <c r="F114" s="16"/>
      <c r="G114" s="16"/>
      <c r="H114" s="16"/>
      <c r="I114" s="16"/>
      <c r="J114" s="16"/>
      <c r="K114" s="16">
        <v>4</v>
      </c>
      <c r="L114" s="54"/>
      <c r="M114" s="89"/>
      <c r="N114" s="36"/>
    </row>
    <row r="115" spans="1:14" ht="14.25">
      <c r="A115" s="55">
        <v>9</v>
      </c>
      <c r="B115" s="21">
        <f>SUM(D115:L115)</f>
        <v>12</v>
      </c>
      <c r="C115" s="56" t="s">
        <v>34</v>
      </c>
      <c r="D115" s="21"/>
      <c r="E115" s="21"/>
      <c r="F115" s="21"/>
      <c r="G115" s="21"/>
      <c r="H115" s="21"/>
      <c r="I115" s="21"/>
      <c r="J115" s="21"/>
      <c r="K115" s="21"/>
      <c r="L115" s="57">
        <v>12</v>
      </c>
      <c r="M115" s="89"/>
      <c r="N115" s="36"/>
    </row>
    <row r="116" spans="1:14" ht="14.25">
      <c r="A116" s="52">
        <v>10</v>
      </c>
      <c r="B116" s="16">
        <f>SUM(D116:L116)</f>
        <v>12</v>
      </c>
      <c r="C116" s="53" t="s">
        <v>67</v>
      </c>
      <c r="D116" s="16"/>
      <c r="E116" s="16">
        <v>10</v>
      </c>
      <c r="F116" s="16"/>
      <c r="G116" s="16">
        <v>2</v>
      </c>
      <c r="H116" s="16"/>
      <c r="I116" s="16"/>
      <c r="J116" s="16"/>
      <c r="K116" s="16"/>
      <c r="L116" s="54"/>
      <c r="M116" s="89"/>
      <c r="N116" s="36"/>
    </row>
    <row r="117" spans="1:14" ht="14.25">
      <c r="A117" s="55">
        <v>11</v>
      </c>
      <c r="B117" s="21">
        <f>SUM(D117:L117)</f>
        <v>10</v>
      </c>
      <c r="C117" s="56" t="s">
        <v>117</v>
      </c>
      <c r="D117" s="21"/>
      <c r="E117" s="21">
        <v>10</v>
      </c>
      <c r="F117" s="21"/>
      <c r="G117" s="21"/>
      <c r="H117" s="21"/>
      <c r="I117" s="21"/>
      <c r="J117" s="21"/>
      <c r="K117" s="21"/>
      <c r="L117" s="57"/>
      <c r="M117" s="89"/>
      <c r="N117" s="36"/>
    </row>
    <row r="118" spans="1:14" ht="14.25">
      <c r="A118" s="52">
        <v>12</v>
      </c>
      <c r="B118" s="16">
        <f>SUM(D118:L118)</f>
        <v>10</v>
      </c>
      <c r="C118" s="53" t="s">
        <v>201</v>
      </c>
      <c r="D118" s="16"/>
      <c r="E118" s="16"/>
      <c r="F118" s="16"/>
      <c r="G118" s="16"/>
      <c r="H118" s="16">
        <v>10</v>
      </c>
      <c r="I118" s="16"/>
      <c r="J118" s="16"/>
      <c r="K118" s="16"/>
      <c r="L118" s="54"/>
      <c r="M118" s="89"/>
      <c r="N118" s="36"/>
    </row>
    <row r="119" spans="1:14" ht="14.25">
      <c r="A119" s="55">
        <v>13</v>
      </c>
      <c r="B119" s="21">
        <f>SUM(D119:L119)</f>
        <v>10</v>
      </c>
      <c r="C119" s="56" t="s">
        <v>233</v>
      </c>
      <c r="D119" s="21"/>
      <c r="E119" s="21">
        <v>10</v>
      </c>
      <c r="F119" s="21"/>
      <c r="G119" s="21"/>
      <c r="H119" s="21"/>
      <c r="I119" s="21"/>
      <c r="J119" s="21"/>
      <c r="K119" s="21"/>
      <c r="L119" s="57"/>
      <c r="M119" s="89"/>
      <c r="N119" s="36"/>
    </row>
    <row r="120" spans="1:14" ht="14.25">
      <c r="A120" s="52">
        <v>14</v>
      </c>
      <c r="B120" s="16">
        <f>SUM(D120:L120)</f>
        <v>10</v>
      </c>
      <c r="C120" s="53" t="s">
        <v>247</v>
      </c>
      <c r="D120" s="16"/>
      <c r="E120" s="16">
        <v>10</v>
      </c>
      <c r="F120" s="16"/>
      <c r="G120" s="16"/>
      <c r="H120" s="16"/>
      <c r="I120" s="16"/>
      <c r="J120" s="16"/>
      <c r="K120" s="16"/>
      <c r="L120" s="54"/>
      <c r="M120" s="89"/>
      <c r="N120" s="36"/>
    </row>
    <row r="121" spans="1:14" ht="14.25">
      <c r="A121" s="55">
        <v>15</v>
      </c>
      <c r="B121" s="21">
        <f>SUM(D121:L121)</f>
        <v>2</v>
      </c>
      <c r="C121" s="56" t="s">
        <v>88</v>
      </c>
      <c r="D121" s="21"/>
      <c r="E121" s="21"/>
      <c r="F121" s="21"/>
      <c r="G121" s="21">
        <v>2</v>
      </c>
      <c r="H121" s="21"/>
      <c r="I121" s="21"/>
      <c r="J121" s="21"/>
      <c r="K121" s="21"/>
      <c r="L121" s="57"/>
      <c r="M121" s="89"/>
      <c r="N121" s="36"/>
    </row>
    <row r="122" spans="1:14" ht="14.25">
      <c r="A122" s="52">
        <v>16</v>
      </c>
      <c r="B122" s="16">
        <f>SUM(D122:L122)</f>
        <v>2</v>
      </c>
      <c r="C122" s="53" t="s">
        <v>91</v>
      </c>
      <c r="D122" s="16"/>
      <c r="E122" s="16"/>
      <c r="F122" s="16"/>
      <c r="G122" s="16">
        <v>2</v>
      </c>
      <c r="H122" s="16"/>
      <c r="I122" s="16"/>
      <c r="J122" s="16"/>
      <c r="K122" s="16"/>
      <c r="L122" s="54"/>
      <c r="M122" s="89"/>
      <c r="N122" s="36"/>
    </row>
    <row r="123" spans="1:14" ht="14.25">
      <c r="A123" s="55">
        <v>17</v>
      </c>
      <c r="B123" s="21">
        <f>SUM(D123:L123)</f>
        <v>2</v>
      </c>
      <c r="C123" s="56" t="s">
        <v>108</v>
      </c>
      <c r="D123" s="21"/>
      <c r="E123" s="21"/>
      <c r="F123" s="21"/>
      <c r="G123" s="21">
        <v>2</v>
      </c>
      <c r="H123" s="21"/>
      <c r="I123" s="21"/>
      <c r="J123" s="21"/>
      <c r="K123" s="21"/>
      <c r="L123" s="57"/>
      <c r="M123" s="89"/>
      <c r="N123" s="36"/>
    </row>
    <row r="124" spans="1:14" ht="14.25">
      <c r="A124" s="52">
        <v>18</v>
      </c>
      <c r="B124" s="16">
        <f>SUM(D124:L124)</f>
        <v>2</v>
      </c>
      <c r="C124" s="53" t="s">
        <v>110</v>
      </c>
      <c r="D124" s="16"/>
      <c r="E124" s="16"/>
      <c r="F124" s="16"/>
      <c r="G124" s="16">
        <v>2</v>
      </c>
      <c r="H124" s="16"/>
      <c r="I124" s="16"/>
      <c r="J124" s="16"/>
      <c r="K124" s="16"/>
      <c r="L124" s="54"/>
      <c r="M124" s="89"/>
      <c r="N124" s="36"/>
    </row>
    <row r="125" spans="1:14" ht="14.25">
      <c r="A125" s="55">
        <v>19</v>
      </c>
      <c r="B125" s="21">
        <f>SUM(D125:L125)</f>
        <v>2</v>
      </c>
      <c r="C125" s="56" t="s">
        <v>190</v>
      </c>
      <c r="D125" s="21"/>
      <c r="E125" s="21"/>
      <c r="F125" s="21"/>
      <c r="G125" s="21">
        <v>2</v>
      </c>
      <c r="H125" s="21"/>
      <c r="I125" s="21"/>
      <c r="J125" s="21"/>
      <c r="K125" s="21"/>
      <c r="L125" s="57"/>
      <c r="M125" s="89"/>
      <c r="N125" s="36"/>
    </row>
    <row r="126" spans="1:14" ht="14.25">
      <c r="A126" s="52">
        <v>20</v>
      </c>
      <c r="B126" s="16">
        <f>SUM(D126:L126)</f>
        <v>2</v>
      </c>
      <c r="C126" s="53" t="s">
        <v>241</v>
      </c>
      <c r="D126" s="16"/>
      <c r="E126" s="16"/>
      <c r="F126" s="16"/>
      <c r="G126" s="16">
        <v>2</v>
      </c>
      <c r="H126" s="16"/>
      <c r="I126" s="16"/>
      <c r="J126" s="16"/>
      <c r="K126" s="16"/>
      <c r="L126" s="54"/>
      <c r="M126" s="89"/>
      <c r="N126" s="36"/>
    </row>
    <row r="127" spans="1:14" ht="14.25">
      <c r="A127" s="55">
        <v>21</v>
      </c>
      <c r="B127" s="21">
        <f>SUM(D127:L127)</f>
        <v>0</v>
      </c>
      <c r="C127" s="56" t="s">
        <v>102</v>
      </c>
      <c r="D127" s="21"/>
      <c r="E127" s="21"/>
      <c r="F127" s="21"/>
      <c r="G127" s="21"/>
      <c r="H127" s="21"/>
      <c r="I127" s="21"/>
      <c r="J127" s="21"/>
      <c r="K127" s="21"/>
      <c r="L127" s="57"/>
      <c r="M127" s="89"/>
      <c r="N127" s="36"/>
    </row>
    <row r="128" spans="1:14" ht="14.25">
      <c r="A128" s="52">
        <v>22</v>
      </c>
      <c r="B128" s="16">
        <f>SUM(D128:L128)</f>
        <v>0</v>
      </c>
      <c r="C128" s="53" t="s">
        <v>105</v>
      </c>
      <c r="D128" s="16"/>
      <c r="E128" s="16"/>
      <c r="F128" s="16"/>
      <c r="G128" s="16"/>
      <c r="H128" s="16"/>
      <c r="I128" s="16"/>
      <c r="J128" s="16"/>
      <c r="K128" s="16"/>
      <c r="L128" s="54"/>
      <c r="M128" s="89"/>
      <c r="N128" s="36"/>
    </row>
    <row r="129" spans="1:14" ht="14.25">
      <c r="A129" s="55">
        <v>23</v>
      </c>
      <c r="B129" s="21">
        <f>SUM(D129:L129)</f>
        <v>0</v>
      </c>
      <c r="C129" s="56" t="s">
        <v>113</v>
      </c>
      <c r="D129" s="21"/>
      <c r="E129" s="21"/>
      <c r="F129" s="21"/>
      <c r="G129" s="21"/>
      <c r="H129" s="21"/>
      <c r="I129" s="21"/>
      <c r="J129" s="21"/>
      <c r="K129" s="21"/>
      <c r="L129" s="57"/>
      <c r="M129" s="89"/>
      <c r="N129" s="36"/>
    </row>
    <row r="130" spans="1:14" ht="14.25">
      <c r="A130" s="52">
        <v>24</v>
      </c>
      <c r="B130" s="16">
        <f>SUM(D130:L130)</f>
        <v>0</v>
      </c>
      <c r="C130" s="53" t="s">
        <v>153</v>
      </c>
      <c r="D130" s="16"/>
      <c r="E130" s="16"/>
      <c r="F130" s="16"/>
      <c r="G130" s="16"/>
      <c r="H130" s="16"/>
      <c r="I130" s="16"/>
      <c r="J130" s="16"/>
      <c r="K130" s="16"/>
      <c r="L130" s="54"/>
      <c r="M130" s="89"/>
      <c r="N130" s="36"/>
    </row>
    <row r="131" spans="1:14" ht="14.25">
      <c r="A131" s="55">
        <v>25</v>
      </c>
      <c r="B131" s="21">
        <f>SUM(D131:L131)</f>
        <v>0</v>
      </c>
      <c r="C131" s="56" t="s">
        <v>198</v>
      </c>
      <c r="D131" s="21"/>
      <c r="E131" s="21"/>
      <c r="F131" s="21"/>
      <c r="G131" s="21"/>
      <c r="H131" s="21"/>
      <c r="I131" s="21"/>
      <c r="J131" s="21"/>
      <c r="K131" s="21"/>
      <c r="L131" s="57"/>
      <c r="M131" s="89"/>
      <c r="N131" s="36"/>
    </row>
    <row r="132" spans="1:14" ht="14.25">
      <c r="A132" s="52">
        <v>26</v>
      </c>
      <c r="B132" s="68">
        <f>SUM(D132:L132)</f>
        <v>0</v>
      </c>
      <c r="C132" s="69" t="s">
        <v>203</v>
      </c>
      <c r="D132" s="68"/>
      <c r="E132" s="68"/>
      <c r="F132" s="68"/>
      <c r="G132" s="68"/>
      <c r="H132" s="68"/>
      <c r="I132" s="68"/>
      <c r="J132" s="68"/>
      <c r="K132" s="68"/>
      <c r="L132" s="70"/>
      <c r="M132" s="89"/>
      <c r="N132" s="36"/>
    </row>
    <row r="133" spans="1:14" ht="14.25">
      <c r="A133" s="96"/>
      <c r="B133" s="31"/>
      <c r="C133" s="79"/>
      <c r="D133" s="31"/>
      <c r="E133" s="32"/>
      <c r="F133" s="31"/>
      <c r="G133" s="31"/>
      <c r="H133" s="31"/>
      <c r="I133" s="31"/>
      <c r="J133" s="31"/>
      <c r="K133" s="33"/>
      <c r="L133" s="33"/>
      <c r="M133" s="36"/>
      <c r="N133" s="36"/>
    </row>
    <row r="134" spans="1:14" ht="14.25">
      <c r="A134" s="82" t="s">
        <v>349</v>
      </c>
      <c r="B134" s="83"/>
      <c r="C134" s="84"/>
      <c r="D134" s="83"/>
      <c r="E134" s="85"/>
      <c r="F134" s="83"/>
      <c r="G134" s="83"/>
      <c r="H134" s="83"/>
      <c r="I134" s="83"/>
      <c r="J134" s="83"/>
      <c r="K134" s="86"/>
      <c r="L134" s="86"/>
      <c r="M134" s="36"/>
      <c r="N134" s="36"/>
    </row>
    <row r="135" spans="1:14" ht="15">
      <c r="A135" s="46" t="s">
        <v>321</v>
      </c>
      <c r="B135" s="5" t="s">
        <v>336</v>
      </c>
      <c r="C135" s="47" t="s">
        <v>323</v>
      </c>
      <c r="D135" s="5" t="s">
        <v>337</v>
      </c>
      <c r="E135" s="5" t="s">
        <v>338</v>
      </c>
      <c r="F135" s="5" t="s">
        <v>339</v>
      </c>
      <c r="G135" s="5" t="s">
        <v>340</v>
      </c>
      <c r="H135" s="5" t="s">
        <v>341</v>
      </c>
      <c r="I135" s="5" t="s">
        <v>342</v>
      </c>
      <c r="J135" s="5" t="s">
        <v>343</v>
      </c>
      <c r="K135" s="5" t="s">
        <v>344</v>
      </c>
      <c r="L135" s="48" t="s">
        <v>345</v>
      </c>
      <c r="M135" s="94"/>
      <c r="N135" s="88"/>
    </row>
    <row r="136" spans="1:14" ht="15">
      <c r="A136" s="49">
        <v>1</v>
      </c>
      <c r="B136" s="11">
        <f>SUM(D136:L136)</f>
        <v>85</v>
      </c>
      <c r="C136" s="50" t="s">
        <v>206</v>
      </c>
      <c r="D136" s="11"/>
      <c r="E136" s="11">
        <v>36</v>
      </c>
      <c r="F136" s="11"/>
      <c r="G136" s="11"/>
      <c r="H136" s="11"/>
      <c r="I136" s="11">
        <v>45</v>
      </c>
      <c r="J136" s="11"/>
      <c r="K136" s="11"/>
      <c r="L136" s="51">
        <v>4</v>
      </c>
      <c r="M136" s="89"/>
      <c r="N136" s="36"/>
    </row>
    <row r="137" spans="1:14" ht="14.25">
      <c r="A137" s="52">
        <v>2</v>
      </c>
      <c r="B137" s="16">
        <f>SUM(D137:L137)</f>
        <v>51</v>
      </c>
      <c r="C137" s="53" t="s">
        <v>91</v>
      </c>
      <c r="D137" s="16"/>
      <c r="E137" s="16"/>
      <c r="F137" s="16"/>
      <c r="G137" s="16">
        <v>4</v>
      </c>
      <c r="H137" s="16"/>
      <c r="I137" s="16"/>
      <c r="J137" s="16">
        <v>35</v>
      </c>
      <c r="K137" s="16"/>
      <c r="L137" s="54">
        <v>12</v>
      </c>
      <c r="M137" s="89"/>
      <c r="N137" s="36"/>
    </row>
    <row r="138" spans="1:14" ht="14.25">
      <c r="A138" s="55">
        <v>3</v>
      </c>
      <c r="B138" s="21">
        <f>SUM(D138:L138)</f>
        <v>44</v>
      </c>
      <c r="C138" s="56" t="s">
        <v>174</v>
      </c>
      <c r="D138" s="21"/>
      <c r="E138" s="21"/>
      <c r="F138" s="21"/>
      <c r="G138" s="21"/>
      <c r="H138" s="21"/>
      <c r="I138" s="21"/>
      <c r="J138" s="21"/>
      <c r="K138" s="21">
        <v>4</v>
      </c>
      <c r="L138" s="57">
        <v>40</v>
      </c>
      <c r="M138" s="89"/>
      <c r="N138" s="36"/>
    </row>
    <row r="139" spans="1:14" ht="14.25">
      <c r="A139" s="52">
        <v>4</v>
      </c>
      <c r="B139" s="16">
        <f>SUM(D139:L139)</f>
        <v>40</v>
      </c>
      <c r="C139" s="53" t="s">
        <v>51</v>
      </c>
      <c r="D139" s="16"/>
      <c r="E139" s="16"/>
      <c r="F139" s="16"/>
      <c r="G139" s="16"/>
      <c r="H139" s="16"/>
      <c r="I139" s="16"/>
      <c r="J139" s="16">
        <v>40</v>
      </c>
      <c r="K139" s="16"/>
      <c r="L139" s="54"/>
      <c r="M139" s="89"/>
      <c r="N139" s="36"/>
    </row>
    <row r="140" spans="1:14" ht="14.25">
      <c r="A140" s="55">
        <v>5</v>
      </c>
      <c r="B140" s="21">
        <f>SUM(D140:L140)</f>
        <v>39</v>
      </c>
      <c r="C140" s="56" t="s">
        <v>250</v>
      </c>
      <c r="D140" s="21"/>
      <c r="E140" s="21"/>
      <c r="F140" s="21">
        <v>27</v>
      </c>
      <c r="G140" s="21">
        <v>4</v>
      </c>
      <c r="H140" s="21"/>
      <c r="I140" s="21"/>
      <c r="J140" s="21">
        <v>8</v>
      </c>
      <c r="K140" s="21"/>
      <c r="L140" s="57"/>
      <c r="M140" s="89"/>
      <c r="N140" s="36"/>
    </row>
    <row r="141" spans="1:14" ht="14.25">
      <c r="A141" s="52">
        <v>6</v>
      </c>
      <c r="B141" s="16">
        <f>SUM(D141:L141)</f>
        <v>31</v>
      </c>
      <c r="C141" s="53" t="s">
        <v>34</v>
      </c>
      <c r="D141" s="16"/>
      <c r="E141" s="16"/>
      <c r="F141" s="16"/>
      <c r="G141" s="16"/>
      <c r="H141" s="16"/>
      <c r="I141" s="16"/>
      <c r="J141" s="16"/>
      <c r="K141" s="16">
        <v>4</v>
      </c>
      <c r="L141" s="54">
        <v>27</v>
      </c>
      <c r="M141" s="89"/>
      <c r="N141" s="36"/>
    </row>
    <row r="142" spans="1:14" ht="14.25">
      <c r="A142" s="55">
        <v>7</v>
      </c>
      <c r="B142" s="21">
        <f>SUM(D142:L142)</f>
        <v>30</v>
      </c>
      <c r="C142" s="56" t="s">
        <v>247</v>
      </c>
      <c r="D142" s="21"/>
      <c r="E142" s="21"/>
      <c r="F142" s="21"/>
      <c r="G142" s="21"/>
      <c r="H142" s="21"/>
      <c r="I142" s="21"/>
      <c r="J142" s="21"/>
      <c r="K142" s="21"/>
      <c r="L142" s="57">
        <v>30</v>
      </c>
      <c r="M142" s="89"/>
      <c r="N142" s="36"/>
    </row>
    <row r="143" spans="1:14" ht="14.25">
      <c r="A143" s="52">
        <v>8</v>
      </c>
      <c r="B143" s="16">
        <f>SUM(D143:L143)</f>
        <v>28</v>
      </c>
      <c r="C143" s="53" t="s">
        <v>67</v>
      </c>
      <c r="D143" s="16"/>
      <c r="E143" s="16">
        <v>10</v>
      </c>
      <c r="F143" s="16">
        <v>18</v>
      </c>
      <c r="G143" s="16"/>
      <c r="H143" s="16"/>
      <c r="I143" s="16"/>
      <c r="J143" s="16"/>
      <c r="K143" s="16"/>
      <c r="L143" s="54"/>
      <c r="M143" s="89"/>
      <c r="N143" s="36"/>
    </row>
    <row r="144" spans="1:14" ht="14.25">
      <c r="A144" s="55">
        <v>9</v>
      </c>
      <c r="B144" s="21">
        <f>SUM(D144:L144)</f>
        <v>18</v>
      </c>
      <c r="C144" s="56" t="s">
        <v>142</v>
      </c>
      <c r="D144" s="21"/>
      <c r="E144" s="21">
        <v>10</v>
      </c>
      <c r="F144" s="21"/>
      <c r="G144" s="21">
        <v>4</v>
      </c>
      <c r="H144" s="21"/>
      <c r="I144" s="21"/>
      <c r="J144" s="21"/>
      <c r="K144" s="21">
        <v>4</v>
      </c>
      <c r="L144" s="57"/>
      <c r="M144" s="89"/>
      <c r="N144" s="36"/>
    </row>
    <row r="145" spans="1:14" ht="14.25">
      <c r="A145" s="52">
        <v>10</v>
      </c>
      <c r="B145" s="16">
        <f>SUM(D145:L145)</f>
        <v>16</v>
      </c>
      <c r="C145" s="53" t="s">
        <v>125</v>
      </c>
      <c r="D145" s="16"/>
      <c r="E145" s="16"/>
      <c r="F145" s="16"/>
      <c r="G145" s="16">
        <v>4</v>
      </c>
      <c r="H145" s="16"/>
      <c r="I145" s="16"/>
      <c r="J145" s="16">
        <v>12</v>
      </c>
      <c r="K145" s="16"/>
      <c r="L145" s="54"/>
      <c r="M145" s="89"/>
      <c r="N145" s="36"/>
    </row>
    <row r="146" spans="1:14" ht="14.25">
      <c r="A146" s="55">
        <v>11</v>
      </c>
      <c r="B146" s="21">
        <f>SUM(D146:L146)</f>
        <v>10</v>
      </c>
      <c r="C146" s="56" t="s">
        <v>117</v>
      </c>
      <c r="D146" s="21"/>
      <c r="E146" s="21">
        <v>10</v>
      </c>
      <c r="F146" s="21"/>
      <c r="G146" s="21"/>
      <c r="H146" s="21"/>
      <c r="I146" s="21"/>
      <c r="J146" s="21"/>
      <c r="K146" s="21"/>
      <c r="L146" s="57"/>
      <c r="M146" s="89"/>
      <c r="N146" s="36"/>
    </row>
    <row r="147" spans="1:14" ht="14.25">
      <c r="A147" s="52">
        <v>12</v>
      </c>
      <c r="B147" s="16">
        <f>SUM(D147:L147)</f>
        <v>10</v>
      </c>
      <c r="C147" s="53" t="s">
        <v>120</v>
      </c>
      <c r="D147" s="16"/>
      <c r="E147" s="16">
        <v>10</v>
      </c>
      <c r="F147" s="16"/>
      <c r="G147" s="16"/>
      <c r="H147" s="16"/>
      <c r="I147" s="16"/>
      <c r="J147" s="16"/>
      <c r="K147" s="16"/>
      <c r="L147" s="54"/>
      <c r="M147" s="89"/>
      <c r="N147" s="36"/>
    </row>
    <row r="148" spans="1:14" ht="14.25">
      <c r="A148" s="55">
        <v>13</v>
      </c>
      <c r="B148" s="21">
        <f>SUM(D148:L148)</f>
        <v>4</v>
      </c>
      <c r="C148" s="56" t="s">
        <v>156</v>
      </c>
      <c r="D148" s="21"/>
      <c r="E148" s="21"/>
      <c r="F148" s="21"/>
      <c r="G148" s="21">
        <v>4</v>
      </c>
      <c r="H148" s="21"/>
      <c r="I148" s="21"/>
      <c r="J148" s="21"/>
      <c r="K148" s="21"/>
      <c r="L148" s="57"/>
      <c r="M148" s="89"/>
      <c r="N148" s="36"/>
    </row>
    <row r="149" spans="1:14" ht="14.25">
      <c r="A149" s="52">
        <v>14</v>
      </c>
      <c r="B149" s="16">
        <f>SUM(D149:L149)</f>
        <v>0</v>
      </c>
      <c r="C149" s="53" t="s">
        <v>88</v>
      </c>
      <c r="D149" s="16"/>
      <c r="E149" s="16"/>
      <c r="F149" s="16"/>
      <c r="G149" s="16"/>
      <c r="H149" s="16"/>
      <c r="I149" s="16"/>
      <c r="J149" s="16"/>
      <c r="K149" s="16"/>
      <c r="L149" s="54"/>
      <c r="M149" s="89"/>
      <c r="N149" s="36"/>
    </row>
    <row r="150" spans="1:14" ht="14.25">
      <c r="A150" s="55">
        <v>15</v>
      </c>
      <c r="B150" s="21">
        <f>SUM(D150:L150)</f>
        <v>0</v>
      </c>
      <c r="C150" s="56" t="s">
        <v>102</v>
      </c>
      <c r="D150" s="21"/>
      <c r="E150" s="21"/>
      <c r="F150" s="21"/>
      <c r="G150" s="21"/>
      <c r="H150" s="21"/>
      <c r="I150" s="21"/>
      <c r="J150" s="21"/>
      <c r="K150" s="21"/>
      <c r="L150" s="57"/>
      <c r="M150" s="89"/>
      <c r="N150" s="36"/>
    </row>
    <row r="151" spans="1:14" ht="14.25">
      <c r="A151" s="52">
        <v>16</v>
      </c>
      <c r="B151" s="16">
        <f>SUM(D151:L151)</f>
        <v>0</v>
      </c>
      <c r="C151" s="53" t="s">
        <v>105</v>
      </c>
      <c r="D151" s="16"/>
      <c r="E151" s="16"/>
      <c r="F151" s="16"/>
      <c r="G151" s="16"/>
      <c r="H151" s="16"/>
      <c r="I151" s="16"/>
      <c r="J151" s="16"/>
      <c r="K151" s="16"/>
      <c r="L151" s="54"/>
      <c r="M151" s="89"/>
      <c r="N151" s="36"/>
    </row>
    <row r="152" spans="1:14" ht="14.25">
      <c r="A152" s="55">
        <v>17</v>
      </c>
      <c r="B152" s="21">
        <f>SUM(D152:L152)</f>
        <v>0</v>
      </c>
      <c r="C152" s="56" t="s">
        <v>108</v>
      </c>
      <c r="D152" s="21"/>
      <c r="E152" s="21"/>
      <c r="F152" s="21"/>
      <c r="G152" s="21"/>
      <c r="H152" s="21"/>
      <c r="I152" s="21"/>
      <c r="J152" s="21"/>
      <c r="K152" s="21"/>
      <c r="L152" s="57"/>
      <c r="M152" s="89"/>
      <c r="N152" s="36"/>
    </row>
    <row r="153" spans="1:14" ht="14.25">
      <c r="A153" s="52">
        <v>18</v>
      </c>
      <c r="B153" s="16">
        <f>SUM(D153:L153)</f>
        <v>0</v>
      </c>
      <c r="C153" s="53" t="s">
        <v>110</v>
      </c>
      <c r="D153" s="16"/>
      <c r="E153" s="16"/>
      <c r="F153" s="16"/>
      <c r="G153" s="16"/>
      <c r="H153" s="16"/>
      <c r="I153" s="16"/>
      <c r="J153" s="16"/>
      <c r="K153" s="16"/>
      <c r="L153" s="54"/>
      <c r="M153" s="89"/>
      <c r="N153" s="36"/>
    </row>
    <row r="154" spans="1:14" ht="14.25">
      <c r="A154" s="55">
        <v>19</v>
      </c>
      <c r="B154" s="21">
        <f>SUM(D154:L154)</f>
        <v>0</v>
      </c>
      <c r="C154" s="56" t="s">
        <v>113</v>
      </c>
      <c r="D154" s="21"/>
      <c r="E154" s="21"/>
      <c r="F154" s="21"/>
      <c r="G154" s="21"/>
      <c r="H154" s="21"/>
      <c r="I154" s="21"/>
      <c r="J154" s="21"/>
      <c r="K154" s="21"/>
      <c r="L154" s="57"/>
      <c r="M154" s="89"/>
      <c r="N154" s="36"/>
    </row>
    <row r="155" spans="1:14" ht="14.25">
      <c r="A155" s="52">
        <v>20</v>
      </c>
      <c r="B155" s="16">
        <f>SUM(D155:L155)</f>
        <v>0</v>
      </c>
      <c r="C155" s="53" t="s">
        <v>153</v>
      </c>
      <c r="D155" s="16"/>
      <c r="E155" s="16"/>
      <c r="F155" s="16"/>
      <c r="G155" s="16"/>
      <c r="H155" s="16"/>
      <c r="I155" s="16"/>
      <c r="J155" s="16"/>
      <c r="K155" s="16"/>
      <c r="L155" s="54"/>
      <c r="M155" s="89"/>
      <c r="N155" s="36"/>
    </row>
    <row r="156" spans="1:14" ht="14.25">
      <c r="A156" s="55">
        <v>21</v>
      </c>
      <c r="B156" s="21">
        <f>SUM(D156:L156)</f>
        <v>0</v>
      </c>
      <c r="C156" s="56" t="s">
        <v>190</v>
      </c>
      <c r="D156" s="21"/>
      <c r="E156" s="21"/>
      <c r="F156" s="21"/>
      <c r="G156" s="21"/>
      <c r="H156" s="21"/>
      <c r="I156" s="21"/>
      <c r="J156" s="21"/>
      <c r="K156" s="21"/>
      <c r="L156" s="57"/>
      <c r="M156" s="89"/>
      <c r="N156" s="36"/>
    </row>
    <row r="157" spans="1:14" ht="14.25">
      <c r="A157" s="52">
        <v>22</v>
      </c>
      <c r="B157" s="16">
        <f>SUM(D157:L157)</f>
        <v>0</v>
      </c>
      <c r="C157" s="53" t="s">
        <v>198</v>
      </c>
      <c r="D157" s="16"/>
      <c r="E157" s="16"/>
      <c r="F157" s="16"/>
      <c r="G157" s="16"/>
      <c r="H157" s="16"/>
      <c r="I157" s="16"/>
      <c r="J157" s="16"/>
      <c r="K157" s="16"/>
      <c r="L157" s="54"/>
      <c r="M157" s="89"/>
      <c r="N157" s="36"/>
    </row>
    <row r="158" spans="1:14" ht="14.25">
      <c r="A158" s="55">
        <v>23</v>
      </c>
      <c r="B158" s="21">
        <f>SUM(D158:L158)</f>
        <v>0</v>
      </c>
      <c r="C158" s="56" t="s">
        <v>201</v>
      </c>
      <c r="D158" s="21"/>
      <c r="E158" s="21"/>
      <c r="F158" s="21"/>
      <c r="G158" s="21"/>
      <c r="H158" s="21"/>
      <c r="I158" s="21"/>
      <c r="J158" s="21"/>
      <c r="K158" s="21"/>
      <c r="L158" s="57"/>
      <c r="M158" s="89"/>
      <c r="N158" s="36"/>
    </row>
    <row r="159" spans="1:14" ht="14.25">
      <c r="A159" s="52">
        <v>24</v>
      </c>
      <c r="B159" s="16">
        <f>SUM(D159:L159)</f>
        <v>0</v>
      </c>
      <c r="C159" s="53" t="s">
        <v>203</v>
      </c>
      <c r="D159" s="16"/>
      <c r="E159" s="16"/>
      <c r="F159" s="16"/>
      <c r="G159" s="16"/>
      <c r="H159" s="16"/>
      <c r="I159" s="16"/>
      <c r="J159" s="16"/>
      <c r="K159" s="16"/>
      <c r="L159" s="54"/>
      <c r="M159" s="89"/>
      <c r="N159" s="36"/>
    </row>
    <row r="160" spans="1:14" ht="14.25">
      <c r="A160" s="55">
        <v>25</v>
      </c>
      <c r="B160" s="21">
        <f>SUM(D160:L160)</f>
        <v>0</v>
      </c>
      <c r="C160" s="56" t="s">
        <v>233</v>
      </c>
      <c r="D160" s="21"/>
      <c r="E160" s="21"/>
      <c r="F160" s="21"/>
      <c r="G160" s="21"/>
      <c r="H160" s="21"/>
      <c r="I160" s="21"/>
      <c r="J160" s="21"/>
      <c r="K160" s="21"/>
      <c r="L160" s="57"/>
      <c r="M160" s="89"/>
      <c r="N160" s="36"/>
    </row>
    <row r="161" spans="1:14" ht="14.25">
      <c r="A161" s="52">
        <v>26</v>
      </c>
      <c r="B161" s="16">
        <f>SUM(D161:L161)</f>
        <v>0</v>
      </c>
      <c r="C161" s="53" t="s">
        <v>236</v>
      </c>
      <c r="D161" s="16"/>
      <c r="E161" s="16"/>
      <c r="F161" s="16"/>
      <c r="G161" s="16"/>
      <c r="H161" s="16"/>
      <c r="I161" s="16"/>
      <c r="J161" s="16"/>
      <c r="K161" s="16"/>
      <c r="L161" s="54"/>
      <c r="M161" s="89"/>
      <c r="N161" s="36"/>
    </row>
    <row r="162" spans="1:14" ht="14.25">
      <c r="A162" s="55">
        <v>27</v>
      </c>
      <c r="B162" s="29">
        <f>SUM(D162:L162)</f>
        <v>0</v>
      </c>
      <c r="C162" s="59" t="s">
        <v>241</v>
      </c>
      <c r="D162" s="29"/>
      <c r="E162" s="29"/>
      <c r="F162" s="29"/>
      <c r="G162" s="29"/>
      <c r="H162" s="29"/>
      <c r="I162" s="29"/>
      <c r="J162" s="29"/>
      <c r="K162" s="29"/>
      <c r="L162" s="60"/>
      <c r="M162" s="89"/>
      <c r="N162" s="36"/>
    </row>
    <row r="163" spans="1:14" ht="14.25">
      <c r="A163" s="96"/>
      <c r="B163" s="31"/>
      <c r="C163" s="79"/>
      <c r="D163" s="31"/>
      <c r="E163" s="32"/>
      <c r="F163" s="31"/>
      <c r="G163" s="31"/>
      <c r="H163" s="31"/>
      <c r="I163" s="31"/>
      <c r="J163" s="31"/>
      <c r="K163" s="33"/>
      <c r="L163" s="33"/>
      <c r="M163" s="36"/>
      <c r="N163" s="36"/>
    </row>
    <row r="164" spans="1:14" ht="14.25">
      <c r="A164" s="82" t="s">
        <v>350</v>
      </c>
      <c r="B164" s="83"/>
      <c r="C164" s="84"/>
      <c r="D164" s="83"/>
      <c r="E164" s="85"/>
      <c r="F164" s="83"/>
      <c r="G164" s="83"/>
      <c r="H164" s="83"/>
      <c r="I164" s="83"/>
      <c r="J164" s="83"/>
      <c r="K164" s="86"/>
      <c r="L164" s="86"/>
      <c r="M164" s="36"/>
      <c r="N164" s="36"/>
    </row>
    <row r="165" spans="1:14" ht="15">
      <c r="A165" s="46" t="s">
        <v>321</v>
      </c>
      <c r="B165" s="5" t="s">
        <v>336</v>
      </c>
      <c r="C165" s="47" t="s">
        <v>323</v>
      </c>
      <c r="D165" s="5" t="s">
        <v>337</v>
      </c>
      <c r="E165" s="5" t="s">
        <v>338</v>
      </c>
      <c r="F165" s="5" t="s">
        <v>339</v>
      </c>
      <c r="G165" s="5" t="s">
        <v>340</v>
      </c>
      <c r="H165" s="5" t="s">
        <v>341</v>
      </c>
      <c r="I165" s="5" t="s">
        <v>342</v>
      </c>
      <c r="J165" s="5" t="s">
        <v>343</v>
      </c>
      <c r="K165" s="5" t="s">
        <v>344</v>
      </c>
      <c r="L165" s="48" t="s">
        <v>345</v>
      </c>
      <c r="M165" s="94"/>
      <c r="N165" s="88"/>
    </row>
    <row r="166" spans="1:14" ht="15">
      <c r="A166" s="49">
        <v>1</v>
      </c>
      <c r="B166" s="11">
        <f>SUM(D166:L166)</f>
        <v>146</v>
      </c>
      <c r="C166" s="50" t="s">
        <v>250</v>
      </c>
      <c r="D166" s="11">
        <v>19</v>
      </c>
      <c r="E166" s="11"/>
      <c r="F166" s="11">
        <v>40</v>
      </c>
      <c r="G166" s="11">
        <v>24</v>
      </c>
      <c r="H166" s="11"/>
      <c r="I166" s="11"/>
      <c r="J166" s="11">
        <v>28</v>
      </c>
      <c r="K166" s="11"/>
      <c r="L166" s="51">
        <v>35</v>
      </c>
      <c r="M166" s="89"/>
      <c r="N166" s="36"/>
    </row>
    <row r="167" spans="1:14" ht="14.25">
      <c r="A167" s="52">
        <v>2</v>
      </c>
      <c r="B167" s="16">
        <f>SUM(D167:L167)</f>
        <v>126</v>
      </c>
      <c r="C167" s="53" t="s">
        <v>34</v>
      </c>
      <c r="D167" s="16"/>
      <c r="E167" s="16">
        <v>48</v>
      </c>
      <c r="F167" s="16">
        <v>28</v>
      </c>
      <c r="G167" s="16"/>
      <c r="H167" s="16"/>
      <c r="I167" s="16"/>
      <c r="J167" s="16"/>
      <c r="K167" s="16"/>
      <c r="L167" s="54">
        <v>50</v>
      </c>
      <c r="M167" s="89"/>
      <c r="N167" s="36"/>
    </row>
    <row r="168" spans="1:14" ht="14.25">
      <c r="A168" s="55">
        <v>3</v>
      </c>
      <c r="B168" s="21">
        <f>SUM(D168:L168)</f>
        <v>100</v>
      </c>
      <c r="C168" s="56" t="s">
        <v>206</v>
      </c>
      <c r="D168" s="21"/>
      <c r="E168" s="21">
        <v>100</v>
      </c>
      <c r="F168" s="21"/>
      <c r="G168" s="21"/>
      <c r="H168" s="21"/>
      <c r="I168" s="21"/>
      <c r="J168" s="21"/>
      <c r="K168" s="21"/>
      <c r="L168" s="57"/>
      <c r="M168" s="89"/>
      <c r="N168" s="36"/>
    </row>
    <row r="169" spans="1:14" ht="14.25">
      <c r="A169" s="52">
        <v>4</v>
      </c>
      <c r="B169" s="16">
        <f>SUM(D169:L169)</f>
        <v>90</v>
      </c>
      <c r="C169" s="53" t="s">
        <v>67</v>
      </c>
      <c r="D169" s="16"/>
      <c r="E169" s="16">
        <v>90</v>
      </c>
      <c r="F169" s="16"/>
      <c r="G169" s="16"/>
      <c r="H169" s="16"/>
      <c r="I169" s="16"/>
      <c r="J169" s="16"/>
      <c r="K169" s="16"/>
      <c r="L169" s="54"/>
      <c r="M169" s="89"/>
      <c r="N169" s="36"/>
    </row>
    <row r="170" spans="1:14" ht="14.25">
      <c r="A170" s="55">
        <v>5</v>
      </c>
      <c r="B170" s="21">
        <f>SUM(D170:L170)</f>
        <v>78</v>
      </c>
      <c r="C170" s="56" t="s">
        <v>51</v>
      </c>
      <c r="D170" s="21">
        <v>21</v>
      </c>
      <c r="E170" s="21"/>
      <c r="F170" s="21"/>
      <c r="G170" s="21">
        <v>27</v>
      </c>
      <c r="H170" s="21"/>
      <c r="I170" s="21"/>
      <c r="J170" s="21">
        <v>30</v>
      </c>
      <c r="K170" s="21"/>
      <c r="L170" s="57"/>
      <c r="M170" s="89"/>
      <c r="N170" s="36"/>
    </row>
    <row r="171" spans="1:14" ht="14.25">
      <c r="A171" s="52">
        <v>6</v>
      </c>
      <c r="B171" s="16">
        <f>SUM(D171:L171)</f>
        <v>52</v>
      </c>
      <c r="C171" s="53" t="s">
        <v>120</v>
      </c>
      <c r="D171" s="16"/>
      <c r="E171" s="16">
        <v>52</v>
      </c>
      <c r="F171" s="16"/>
      <c r="G171" s="16"/>
      <c r="H171" s="16"/>
      <c r="I171" s="16"/>
      <c r="J171" s="16"/>
      <c r="K171" s="16"/>
      <c r="L171" s="54"/>
      <c r="M171" s="89"/>
      <c r="N171" s="36"/>
    </row>
    <row r="172" spans="1:14" ht="14.25">
      <c r="A172" s="55">
        <v>7</v>
      </c>
      <c r="B172" s="21">
        <f>SUM(D172:L172)</f>
        <v>48</v>
      </c>
      <c r="C172" s="56" t="s">
        <v>125</v>
      </c>
      <c r="D172" s="21"/>
      <c r="E172" s="21"/>
      <c r="F172" s="21"/>
      <c r="G172" s="21">
        <v>30</v>
      </c>
      <c r="H172" s="21"/>
      <c r="I172" s="21"/>
      <c r="J172" s="21"/>
      <c r="K172" s="21">
        <v>18</v>
      </c>
      <c r="L172" s="57"/>
      <c r="M172" s="89"/>
      <c r="N172" s="36"/>
    </row>
    <row r="173" spans="1:14" ht="14.25">
      <c r="A173" s="52">
        <v>8</v>
      </c>
      <c r="B173" s="16">
        <f>SUM(D173:L173)</f>
        <v>46</v>
      </c>
      <c r="C173" s="53" t="s">
        <v>91</v>
      </c>
      <c r="D173" s="16"/>
      <c r="E173" s="16"/>
      <c r="F173" s="16"/>
      <c r="G173" s="16">
        <v>19</v>
      </c>
      <c r="H173" s="16"/>
      <c r="I173" s="16"/>
      <c r="J173" s="16"/>
      <c r="K173" s="16">
        <v>27</v>
      </c>
      <c r="L173" s="54"/>
      <c r="M173" s="89"/>
      <c r="N173" s="36"/>
    </row>
    <row r="174" spans="1:14" ht="14.25">
      <c r="A174" s="55">
        <v>9</v>
      </c>
      <c r="B174" s="21">
        <f>SUM(D174:L174)</f>
        <v>28</v>
      </c>
      <c r="C174" s="56" t="s">
        <v>156</v>
      </c>
      <c r="D174" s="21"/>
      <c r="E174" s="21"/>
      <c r="F174" s="21"/>
      <c r="G174" s="21"/>
      <c r="H174" s="21"/>
      <c r="I174" s="21">
        <v>28</v>
      </c>
      <c r="J174" s="21"/>
      <c r="K174" s="21"/>
      <c r="L174" s="57"/>
      <c r="M174" s="89"/>
      <c r="N174" s="36"/>
    </row>
    <row r="175" spans="1:14" ht="14.25">
      <c r="A175" s="52">
        <v>10</v>
      </c>
      <c r="B175" s="16">
        <f>SUM(D175:L175)</f>
        <v>28</v>
      </c>
      <c r="C175" s="53" t="s">
        <v>201</v>
      </c>
      <c r="D175" s="16"/>
      <c r="E175" s="16"/>
      <c r="F175" s="16"/>
      <c r="G175" s="16"/>
      <c r="H175" s="16">
        <v>28</v>
      </c>
      <c r="I175" s="16"/>
      <c r="J175" s="16"/>
      <c r="K175" s="16"/>
      <c r="L175" s="54"/>
      <c r="M175" s="89"/>
      <c r="N175" s="36"/>
    </row>
    <row r="176" spans="1:14" ht="14.25">
      <c r="A176" s="55">
        <v>11</v>
      </c>
      <c r="B176" s="21">
        <f>SUM(D176:L176)</f>
        <v>24</v>
      </c>
      <c r="C176" s="56" t="s">
        <v>142</v>
      </c>
      <c r="D176" s="21"/>
      <c r="E176" s="21">
        <v>24</v>
      </c>
      <c r="F176" s="21"/>
      <c r="G176" s="21"/>
      <c r="H176" s="21"/>
      <c r="I176" s="21"/>
      <c r="J176" s="21"/>
      <c r="K176" s="21"/>
      <c r="L176" s="57"/>
      <c r="M176" s="89"/>
      <c r="N176" s="36"/>
    </row>
    <row r="177" spans="1:14" ht="14.25">
      <c r="A177" s="52">
        <v>12</v>
      </c>
      <c r="B177" s="16">
        <f>SUM(D177:L177)</f>
        <v>2</v>
      </c>
      <c r="C177" s="53" t="s">
        <v>190</v>
      </c>
      <c r="D177" s="16"/>
      <c r="E177" s="16"/>
      <c r="F177" s="16"/>
      <c r="G177" s="16">
        <v>2</v>
      </c>
      <c r="H177" s="16"/>
      <c r="I177" s="16"/>
      <c r="J177" s="16"/>
      <c r="K177" s="16"/>
      <c r="L177" s="54"/>
      <c r="M177" s="89"/>
      <c r="N177" s="36"/>
    </row>
    <row r="178" spans="1:14" ht="14.25">
      <c r="A178" s="55">
        <v>13</v>
      </c>
      <c r="B178" s="21">
        <f>SUM(D178:L178)</f>
        <v>0</v>
      </c>
      <c r="C178" s="56" t="s">
        <v>88</v>
      </c>
      <c r="D178" s="21"/>
      <c r="E178" s="21"/>
      <c r="F178" s="21"/>
      <c r="G178" s="21"/>
      <c r="H178" s="21"/>
      <c r="I178" s="21"/>
      <c r="J178" s="21"/>
      <c r="K178" s="21"/>
      <c r="L178" s="57"/>
      <c r="M178" s="89"/>
      <c r="N178" s="36"/>
    </row>
    <row r="179" spans="1:14" ht="14.25">
      <c r="A179" s="52">
        <v>14</v>
      </c>
      <c r="B179" s="16">
        <f>SUM(D179:L179)</f>
        <v>0</v>
      </c>
      <c r="C179" s="53" t="s">
        <v>102</v>
      </c>
      <c r="D179" s="16"/>
      <c r="E179" s="16"/>
      <c r="F179" s="16"/>
      <c r="G179" s="16"/>
      <c r="H179" s="16"/>
      <c r="I179" s="16"/>
      <c r="J179" s="16"/>
      <c r="K179" s="16"/>
      <c r="L179" s="54"/>
      <c r="M179" s="89"/>
      <c r="N179" s="36"/>
    </row>
    <row r="180" spans="1:14" ht="14.25">
      <c r="A180" s="55">
        <v>15</v>
      </c>
      <c r="B180" s="21">
        <f>SUM(D180:L180)</f>
        <v>0</v>
      </c>
      <c r="C180" s="56" t="s">
        <v>105</v>
      </c>
      <c r="D180" s="21"/>
      <c r="E180" s="21"/>
      <c r="F180" s="21"/>
      <c r="G180" s="21"/>
      <c r="H180" s="21"/>
      <c r="I180" s="21"/>
      <c r="J180" s="21"/>
      <c r="K180" s="21"/>
      <c r="L180" s="57"/>
      <c r="M180" s="89"/>
      <c r="N180" s="36"/>
    </row>
    <row r="181" spans="1:14" ht="14.25">
      <c r="A181" s="52">
        <v>16</v>
      </c>
      <c r="B181" s="16">
        <f>SUM(D181:L181)</f>
        <v>0</v>
      </c>
      <c r="C181" s="53" t="s">
        <v>108</v>
      </c>
      <c r="D181" s="16"/>
      <c r="E181" s="16"/>
      <c r="F181" s="16"/>
      <c r="G181" s="16"/>
      <c r="H181" s="16"/>
      <c r="I181" s="16"/>
      <c r="J181" s="16"/>
      <c r="K181" s="16"/>
      <c r="L181" s="54"/>
      <c r="M181" s="89"/>
      <c r="N181" s="36"/>
    </row>
    <row r="182" spans="1:14" ht="14.25">
      <c r="A182" s="55">
        <v>17</v>
      </c>
      <c r="B182" s="21">
        <f>SUM(D182:L182)</f>
        <v>0</v>
      </c>
      <c r="C182" s="56" t="s">
        <v>110</v>
      </c>
      <c r="D182" s="21"/>
      <c r="E182" s="21"/>
      <c r="F182" s="21"/>
      <c r="G182" s="21"/>
      <c r="H182" s="21"/>
      <c r="I182" s="21"/>
      <c r="J182" s="21"/>
      <c r="K182" s="21"/>
      <c r="L182" s="57"/>
      <c r="M182" s="89"/>
      <c r="N182" s="36"/>
    </row>
    <row r="183" spans="1:14" ht="14.25">
      <c r="A183" s="52">
        <v>18</v>
      </c>
      <c r="B183" s="16">
        <f>SUM(D183:L183)</f>
        <v>0</v>
      </c>
      <c r="C183" s="53" t="s">
        <v>113</v>
      </c>
      <c r="D183" s="16"/>
      <c r="E183" s="16"/>
      <c r="F183" s="16"/>
      <c r="G183" s="16"/>
      <c r="H183" s="16"/>
      <c r="I183" s="16"/>
      <c r="J183" s="16"/>
      <c r="K183" s="16"/>
      <c r="L183" s="54"/>
      <c r="M183" s="89"/>
      <c r="N183" s="36"/>
    </row>
    <row r="184" spans="1:14" ht="14.25">
      <c r="A184" s="55">
        <v>19</v>
      </c>
      <c r="B184" s="21">
        <f>SUM(D184:L184)</f>
        <v>0</v>
      </c>
      <c r="C184" s="56" t="s">
        <v>117</v>
      </c>
      <c r="D184" s="21"/>
      <c r="E184" s="21"/>
      <c r="F184" s="21"/>
      <c r="G184" s="21"/>
      <c r="H184" s="21"/>
      <c r="I184" s="21"/>
      <c r="J184" s="21"/>
      <c r="K184" s="21"/>
      <c r="L184" s="57"/>
      <c r="M184" s="89"/>
      <c r="N184" s="36"/>
    </row>
    <row r="185" spans="1:14" ht="14.25">
      <c r="A185" s="52">
        <v>20</v>
      </c>
      <c r="B185" s="16">
        <f>SUM(D185:L185)</f>
        <v>0</v>
      </c>
      <c r="C185" s="53" t="s">
        <v>153</v>
      </c>
      <c r="D185" s="16"/>
      <c r="E185" s="16"/>
      <c r="F185" s="16"/>
      <c r="G185" s="16"/>
      <c r="H185" s="16"/>
      <c r="I185" s="16"/>
      <c r="J185" s="16"/>
      <c r="K185" s="16"/>
      <c r="L185" s="54"/>
      <c r="M185" s="89"/>
      <c r="N185" s="36"/>
    </row>
    <row r="186" spans="1:14" ht="14.25">
      <c r="A186" s="55">
        <v>21</v>
      </c>
      <c r="B186" s="21">
        <f>SUM(D186:L186)</f>
        <v>0</v>
      </c>
      <c r="C186" s="56" t="s">
        <v>174</v>
      </c>
      <c r="D186" s="21"/>
      <c r="E186" s="21"/>
      <c r="F186" s="21"/>
      <c r="G186" s="21"/>
      <c r="H186" s="21"/>
      <c r="I186" s="21"/>
      <c r="J186" s="21"/>
      <c r="K186" s="21"/>
      <c r="L186" s="57"/>
      <c r="M186" s="89"/>
      <c r="N186" s="36"/>
    </row>
    <row r="187" spans="1:14" ht="14.25">
      <c r="A187" s="52">
        <v>22</v>
      </c>
      <c r="B187" s="16">
        <f>SUM(D187:L187)</f>
        <v>0</v>
      </c>
      <c r="C187" s="53" t="s">
        <v>198</v>
      </c>
      <c r="D187" s="16"/>
      <c r="E187" s="16"/>
      <c r="F187" s="16"/>
      <c r="G187" s="16"/>
      <c r="H187" s="16"/>
      <c r="I187" s="16"/>
      <c r="J187" s="16"/>
      <c r="K187" s="16"/>
      <c r="L187" s="54"/>
      <c r="M187" s="89"/>
      <c r="N187" s="36"/>
    </row>
    <row r="188" spans="1:14" ht="14.25">
      <c r="A188" s="55">
        <v>23</v>
      </c>
      <c r="B188" s="21">
        <f>SUM(D188:L188)</f>
        <v>0</v>
      </c>
      <c r="C188" s="56" t="s">
        <v>203</v>
      </c>
      <c r="D188" s="21"/>
      <c r="E188" s="21"/>
      <c r="F188" s="21"/>
      <c r="G188" s="21"/>
      <c r="H188" s="21"/>
      <c r="I188" s="21"/>
      <c r="J188" s="21"/>
      <c r="K188" s="21"/>
      <c r="L188" s="57"/>
      <c r="M188" s="89"/>
      <c r="N188" s="36"/>
    </row>
    <row r="189" spans="1:14" ht="14.25">
      <c r="A189" s="52">
        <v>24</v>
      </c>
      <c r="B189" s="16">
        <f>SUM(D189:L189)</f>
        <v>0</v>
      </c>
      <c r="C189" s="53" t="s">
        <v>233</v>
      </c>
      <c r="D189" s="16"/>
      <c r="E189" s="16"/>
      <c r="F189" s="16"/>
      <c r="G189" s="16"/>
      <c r="H189" s="16"/>
      <c r="I189" s="16"/>
      <c r="J189" s="16"/>
      <c r="K189" s="16"/>
      <c r="L189" s="54"/>
      <c r="M189" s="89"/>
      <c r="N189" s="36"/>
    </row>
    <row r="190" spans="1:14" ht="14.25">
      <c r="A190" s="55">
        <v>25</v>
      </c>
      <c r="B190" s="21">
        <f>SUM(D190:L190)</f>
        <v>0</v>
      </c>
      <c r="C190" s="56" t="s">
        <v>236</v>
      </c>
      <c r="D190" s="21"/>
      <c r="E190" s="21"/>
      <c r="F190" s="21"/>
      <c r="G190" s="21"/>
      <c r="H190" s="21"/>
      <c r="I190" s="21"/>
      <c r="J190" s="21"/>
      <c r="K190" s="21"/>
      <c r="L190" s="57"/>
      <c r="M190" s="89"/>
      <c r="N190" s="36"/>
    </row>
    <row r="191" spans="1:14" ht="14.25">
      <c r="A191" s="52">
        <v>26</v>
      </c>
      <c r="B191" s="16">
        <f>SUM(D191:L191)</f>
        <v>0</v>
      </c>
      <c r="C191" s="53" t="s">
        <v>241</v>
      </c>
      <c r="D191" s="16"/>
      <c r="E191" s="16"/>
      <c r="F191" s="16"/>
      <c r="G191" s="16"/>
      <c r="H191" s="16"/>
      <c r="I191" s="16"/>
      <c r="J191" s="16"/>
      <c r="K191" s="16"/>
      <c r="L191" s="54"/>
      <c r="M191" s="89"/>
      <c r="N191" s="36"/>
    </row>
    <row r="192" spans="1:14" ht="14.25">
      <c r="A192" s="55">
        <v>27</v>
      </c>
      <c r="B192" s="29">
        <f>SUM(D192:L192)</f>
        <v>0</v>
      </c>
      <c r="C192" s="59" t="s">
        <v>247</v>
      </c>
      <c r="D192" s="29"/>
      <c r="E192" s="29"/>
      <c r="F192" s="29"/>
      <c r="G192" s="29"/>
      <c r="H192" s="29"/>
      <c r="I192" s="29"/>
      <c r="J192" s="29"/>
      <c r="K192" s="29"/>
      <c r="L192" s="60"/>
      <c r="M192" s="89"/>
      <c r="N192" s="36"/>
    </row>
    <row r="193" spans="1:14" ht="14.25">
      <c r="A193" s="96"/>
      <c r="B193" s="31"/>
      <c r="C193" s="79"/>
      <c r="D193" s="31"/>
      <c r="E193" s="32"/>
      <c r="F193" s="31"/>
      <c r="G193" s="31"/>
      <c r="H193" s="31"/>
      <c r="I193" s="31"/>
      <c r="J193" s="31"/>
      <c r="K193" s="33"/>
      <c r="L193" s="33"/>
      <c r="M193" s="36"/>
      <c r="N193" s="36"/>
    </row>
    <row r="194" spans="1:14" ht="14.25">
      <c r="A194" s="82" t="s">
        <v>351</v>
      </c>
      <c r="B194" s="83"/>
      <c r="C194" s="84"/>
      <c r="D194" s="83"/>
      <c r="E194" s="85"/>
      <c r="F194" s="83"/>
      <c r="G194" s="83"/>
      <c r="H194" s="83"/>
      <c r="I194" s="83"/>
      <c r="J194" s="83"/>
      <c r="K194" s="86"/>
      <c r="L194" s="86"/>
      <c r="M194" s="36"/>
      <c r="N194" s="36"/>
    </row>
    <row r="195" spans="1:14" ht="15">
      <c r="A195" s="46" t="s">
        <v>321</v>
      </c>
      <c r="B195" s="5" t="s">
        <v>336</v>
      </c>
      <c r="C195" s="47" t="s">
        <v>323</v>
      </c>
      <c r="D195" s="5" t="s">
        <v>337</v>
      </c>
      <c r="E195" s="5" t="s">
        <v>338</v>
      </c>
      <c r="F195" s="5" t="s">
        <v>339</v>
      </c>
      <c r="G195" s="5" t="s">
        <v>340</v>
      </c>
      <c r="H195" s="5" t="s">
        <v>341</v>
      </c>
      <c r="I195" s="5" t="s">
        <v>342</v>
      </c>
      <c r="J195" s="5" t="s">
        <v>343</v>
      </c>
      <c r="K195" s="5" t="s">
        <v>344</v>
      </c>
      <c r="L195" s="48" t="s">
        <v>345</v>
      </c>
      <c r="M195" s="89"/>
      <c r="N195" s="36"/>
    </row>
    <row r="196" spans="1:14" ht="15">
      <c r="A196" s="49">
        <v>1</v>
      </c>
      <c r="B196" s="11">
        <f>SUM(D196:L196)</f>
        <v>141</v>
      </c>
      <c r="C196" s="50" t="s">
        <v>206</v>
      </c>
      <c r="D196" s="11"/>
      <c r="E196" s="11">
        <v>48</v>
      </c>
      <c r="F196" s="11">
        <v>35</v>
      </c>
      <c r="G196" s="11"/>
      <c r="H196" s="11"/>
      <c r="I196" s="11">
        <v>40</v>
      </c>
      <c r="J196" s="11">
        <v>18</v>
      </c>
      <c r="K196" s="11"/>
      <c r="L196" s="51"/>
      <c r="M196" s="89"/>
      <c r="N196" s="36"/>
    </row>
    <row r="197" spans="1:14" ht="14.25">
      <c r="A197" s="52">
        <v>2</v>
      </c>
      <c r="B197" s="16">
        <f>SUM(D197:L197)</f>
        <v>124</v>
      </c>
      <c r="C197" s="53" t="s">
        <v>250</v>
      </c>
      <c r="D197" s="16">
        <v>19</v>
      </c>
      <c r="E197" s="16"/>
      <c r="F197" s="16">
        <v>30</v>
      </c>
      <c r="G197" s="16">
        <v>17</v>
      </c>
      <c r="H197" s="16"/>
      <c r="I197" s="16"/>
      <c r="J197" s="16">
        <v>50</v>
      </c>
      <c r="K197" s="16"/>
      <c r="L197" s="54">
        <v>8</v>
      </c>
      <c r="M197" s="89"/>
      <c r="N197" s="36"/>
    </row>
    <row r="198" spans="1:14" ht="14.25">
      <c r="A198" s="55">
        <v>3</v>
      </c>
      <c r="B198" s="21">
        <f>SUM(D198:L198)</f>
        <v>104</v>
      </c>
      <c r="C198" s="56" t="s">
        <v>142</v>
      </c>
      <c r="D198" s="21"/>
      <c r="E198" s="21">
        <v>100</v>
      </c>
      <c r="F198" s="21">
        <v>4</v>
      </c>
      <c r="G198" s="21"/>
      <c r="H198" s="21"/>
      <c r="I198" s="21"/>
      <c r="J198" s="21"/>
      <c r="K198" s="21"/>
      <c r="L198" s="57"/>
      <c r="M198" s="89"/>
      <c r="N198" s="36"/>
    </row>
    <row r="199" spans="1:14" ht="14.25">
      <c r="A199" s="52">
        <v>4</v>
      </c>
      <c r="B199" s="16">
        <f>SUM(D199:L199)</f>
        <v>90</v>
      </c>
      <c r="C199" s="53" t="s">
        <v>198</v>
      </c>
      <c r="D199" s="16"/>
      <c r="E199" s="16">
        <v>90</v>
      </c>
      <c r="F199" s="16"/>
      <c r="G199" s="16"/>
      <c r="H199" s="16"/>
      <c r="I199" s="16"/>
      <c r="J199" s="16"/>
      <c r="K199" s="16"/>
      <c r="L199" s="54"/>
      <c r="M199" s="89"/>
      <c r="N199" s="36"/>
    </row>
    <row r="200" spans="1:14" ht="14.25">
      <c r="A200" s="55">
        <v>5</v>
      </c>
      <c r="B200" s="21">
        <f>SUM(D200:L200)</f>
        <v>80</v>
      </c>
      <c r="C200" s="56" t="s">
        <v>67</v>
      </c>
      <c r="D200" s="21"/>
      <c r="E200" s="21">
        <v>70</v>
      </c>
      <c r="F200" s="21">
        <v>8</v>
      </c>
      <c r="G200" s="21">
        <v>2</v>
      </c>
      <c r="H200" s="21"/>
      <c r="I200" s="21"/>
      <c r="J200" s="21"/>
      <c r="K200" s="21"/>
      <c r="L200" s="57"/>
      <c r="M200" s="89"/>
      <c r="N200" s="36"/>
    </row>
    <row r="201" spans="1:14" ht="14.25">
      <c r="A201" s="52">
        <v>6</v>
      </c>
      <c r="B201" s="16">
        <f>SUM(D201:L201)</f>
        <v>70</v>
      </c>
      <c r="C201" s="53" t="s">
        <v>174</v>
      </c>
      <c r="D201" s="16"/>
      <c r="E201" s="16"/>
      <c r="F201" s="16"/>
      <c r="G201" s="16"/>
      <c r="H201" s="16"/>
      <c r="I201" s="16"/>
      <c r="J201" s="16"/>
      <c r="K201" s="16">
        <v>30</v>
      </c>
      <c r="L201" s="54">
        <v>40</v>
      </c>
      <c r="M201" s="89"/>
      <c r="N201" s="36"/>
    </row>
    <row r="202" spans="1:14" ht="14.25">
      <c r="A202" s="55">
        <v>7</v>
      </c>
      <c r="B202" s="21">
        <f>SUM(D202:L202)</f>
        <v>53</v>
      </c>
      <c r="C202" s="56" t="s">
        <v>156</v>
      </c>
      <c r="D202" s="21"/>
      <c r="E202" s="21"/>
      <c r="F202" s="21"/>
      <c r="G202" s="21">
        <v>19</v>
      </c>
      <c r="H202" s="21"/>
      <c r="I202" s="21">
        <v>30</v>
      </c>
      <c r="J202" s="21"/>
      <c r="K202" s="21"/>
      <c r="L202" s="57">
        <v>4</v>
      </c>
      <c r="M202" s="89"/>
      <c r="N202" s="36"/>
    </row>
    <row r="203" spans="1:14" ht="14.25">
      <c r="A203" s="52">
        <v>8</v>
      </c>
      <c r="B203" s="16">
        <f>SUM(D203:L203)</f>
        <v>47</v>
      </c>
      <c r="C203" s="53" t="s">
        <v>34</v>
      </c>
      <c r="D203" s="16"/>
      <c r="E203" s="16"/>
      <c r="F203" s="16"/>
      <c r="G203" s="16"/>
      <c r="H203" s="16"/>
      <c r="I203" s="16"/>
      <c r="J203" s="16"/>
      <c r="K203" s="16">
        <v>12</v>
      </c>
      <c r="L203" s="54">
        <v>35</v>
      </c>
      <c r="M203" s="89"/>
      <c r="N203" s="36"/>
    </row>
    <row r="204" spans="1:14" ht="14.25">
      <c r="A204" s="55">
        <v>9</v>
      </c>
      <c r="B204" s="21">
        <f>SUM(D204:L204)</f>
        <v>44</v>
      </c>
      <c r="C204" s="56" t="s">
        <v>247</v>
      </c>
      <c r="D204" s="21"/>
      <c r="E204" s="21">
        <v>44</v>
      </c>
      <c r="F204" s="21"/>
      <c r="G204" s="21"/>
      <c r="H204" s="21"/>
      <c r="I204" s="21"/>
      <c r="J204" s="21"/>
      <c r="K204" s="21"/>
      <c r="L204" s="57"/>
      <c r="M204" s="89"/>
      <c r="N204" s="36"/>
    </row>
    <row r="205" spans="1:14" ht="14.25">
      <c r="A205" s="52">
        <v>10</v>
      </c>
      <c r="B205" s="16">
        <f>SUM(D205:L205)</f>
        <v>36</v>
      </c>
      <c r="C205" s="53" t="s">
        <v>117</v>
      </c>
      <c r="D205" s="16"/>
      <c r="E205" s="16">
        <v>36</v>
      </c>
      <c r="F205" s="16"/>
      <c r="G205" s="16"/>
      <c r="H205" s="16"/>
      <c r="I205" s="16"/>
      <c r="J205" s="16"/>
      <c r="K205" s="16"/>
      <c r="L205" s="54"/>
      <c r="M205" s="89"/>
      <c r="N205" s="36"/>
    </row>
    <row r="206" spans="1:14" ht="14.25">
      <c r="A206" s="55">
        <v>11</v>
      </c>
      <c r="B206" s="21">
        <f>SUM(D206:L206)</f>
        <v>30</v>
      </c>
      <c r="C206" s="56" t="s">
        <v>102</v>
      </c>
      <c r="D206" s="21"/>
      <c r="E206" s="21"/>
      <c r="F206" s="21"/>
      <c r="G206" s="21">
        <v>30</v>
      </c>
      <c r="H206" s="21"/>
      <c r="I206" s="21"/>
      <c r="J206" s="21"/>
      <c r="K206" s="21"/>
      <c r="L206" s="57"/>
      <c r="M206" s="89"/>
      <c r="N206" s="36"/>
    </row>
    <row r="207" spans="1:14" ht="14.25">
      <c r="A207" s="52">
        <v>12</v>
      </c>
      <c r="B207" s="16">
        <f>SUM(D207:L207)</f>
        <v>24</v>
      </c>
      <c r="C207" s="53" t="s">
        <v>190</v>
      </c>
      <c r="D207" s="16"/>
      <c r="E207" s="16"/>
      <c r="F207" s="16"/>
      <c r="G207" s="16">
        <v>24</v>
      </c>
      <c r="H207" s="16"/>
      <c r="I207" s="16"/>
      <c r="J207" s="16"/>
      <c r="K207" s="16"/>
      <c r="L207" s="54"/>
      <c r="M207" s="89"/>
      <c r="N207" s="36"/>
    </row>
    <row r="208" spans="1:14" ht="14.25">
      <c r="A208" s="55">
        <v>13</v>
      </c>
      <c r="B208" s="21">
        <f>SUM(D208:L208)</f>
        <v>21</v>
      </c>
      <c r="C208" s="56" t="s">
        <v>236</v>
      </c>
      <c r="D208" s="21"/>
      <c r="E208" s="21"/>
      <c r="F208" s="21">
        <v>9</v>
      </c>
      <c r="G208" s="21">
        <v>12</v>
      </c>
      <c r="H208" s="21"/>
      <c r="I208" s="21"/>
      <c r="J208" s="21"/>
      <c r="K208" s="21"/>
      <c r="L208" s="57"/>
      <c r="M208" s="89"/>
      <c r="N208" s="36"/>
    </row>
    <row r="209" spans="1:14" ht="14.25">
      <c r="A209" s="52">
        <v>14</v>
      </c>
      <c r="B209" s="16">
        <f>SUM(D209:L209)</f>
        <v>18</v>
      </c>
      <c r="C209" s="53" t="s">
        <v>333</v>
      </c>
      <c r="D209" s="16"/>
      <c r="E209" s="16"/>
      <c r="F209" s="16">
        <v>18</v>
      </c>
      <c r="G209" s="16"/>
      <c r="H209" s="16"/>
      <c r="I209" s="16"/>
      <c r="J209" s="16"/>
      <c r="K209" s="16"/>
      <c r="L209" s="54"/>
      <c r="M209" s="89"/>
      <c r="N209" s="36"/>
    </row>
    <row r="210" spans="1:14" ht="14.25">
      <c r="A210" s="55">
        <v>15</v>
      </c>
      <c r="B210" s="21">
        <f>SUM(D210:L210)</f>
        <v>16</v>
      </c>
      <c r="C210" s="56" t="s">
        <v>91</v>
      </c>
      <c r="D210" s="21"/>
      <c r="E210" s="21"/>
      <c r="F210" s="21">
        <v>10</v>
      </c>
      <c r="G210" s="21">
        <v>2</v>
      </c>
      <c r="H210" s="21"/>
      <c r="I210" s="21"/>
      <c r="J210" s="21"/>
      <c r="K210" s="21"/>
      <c r="L210" s="57">
        <v>4</v>
      </c>
      <c r="M210" s="89"/>
      <c r="N210" s="36"/>
    </row>
    <row r="211" spans="1:14" ht="14.25">
      <c r="A211" s="52">
        <v>16</v>
      </c>
      <c r="B211" s="16">
        <f>SUM(D211:L211)</f>
        <v>10</v>
      </c>
      <c r="C211" s="53" t="s">
        <v>125</v>
      </c>
      <c r="D211" s="16"/>
      <c r="E211" s="16"/>
      <c r="F211" s="16">
        <v>4</v>
      </c>
      <c r="G211" s="16">
        <v>2</v>
      </c>
      <c r="H211" s="16"/>
      <c r="I211" s="16"/>
      <c r="J211" s="16"/>
      <c r="K211" s="16">
        <v>4</v>
      </c>
      <c r="L211" s="54"/>
      <c r="M211" s="89"/>
      <c r="N211" s="36"/>
    </row>
    <row r="212" spans="1:14" ht="14.25">
      <c r="A212" s="55">
        <v>17</v>
      </c>
      <c r="B212" s="21">
        <f>SUM(D212:L212)</f>
        <v>4</v>
      </c>
      <c r="C212" s="56" t="s">
        <v>203</v>
      </c>
      <c r="D212" s="21"/>
      <c r="E212" s="21"/>
      <c r="F212" s="21">
        <v>4</v>
      </c>
      <c r="G212" s="21"/>
      <c r="H212" s="21"/>
      <c r="I212" s="21"/>
      <c r="J212" s="21"/>
      <c r="K212" s="21"/>
      <c r="L212" s="57"/>
      <c r="M212" s="89"/>
      <c r="N212" s="36"/>
    </row>
    <row r="213" spans="1:14" ht="14.25">
      <c r="A213" s="52">
        <v>18</v>
      </c>
      <c r="B213" s="16">
        <f>SUM(D213:L213)</f>
        <v>4</v>
      </c>
      <c r="C213" s="53" t="s">
        <v>244</v>
      </c>
      <c r="D213" s="16"/>
      <c r="E213" s="16"/>
      <c r="F213" s="16"/>
      <c r="G213" s="16"/>
      <c r="H213" s="16"/>
      <c r="I213" s="16"/>
      <c r="J213" s="16"/>
      <c r="K213" s="16"/>
      <c r="L213" s="54">
        <v>4</v>
      </c>
      <c r="M213" s="89"/>
      <c r="N213" s="36"/>
    </row>
    <row r="214" spans="1:14" ht="14.25">
      <c r="A214" s="55">
        <v>19</v>
      </c>
      <c r="B214" s="21">
        <f>SUM(D214:L214)</f>
        <v>2</v>
      </c>
      <c r="C214" s="56" t="s">
        <v>85</v>
      </c>
      <c r="D214" s="21"/>
      <c r="E214" s="21"/>
      <c r="F214" s="21"/>
      <c r="G214" s="21">
        <v>2</v>
      </c>
      <c r="H214" s="21"/>
      <c r="I214" s="21"/>
      <c r="J214" s="21"/>
      <c r="K214" s="21"/>
      <c r="L214" s="57"/>
      <c r="M214" s="89"/>
      <c r="N214" s="36"/>
    </row>
    <row r="215" spans="1:14" ht="14.25">
      <c r="A215" s="52">
        <v>20</v>
      </c>
      <c r="B215" s="16">
        <f>SUM(D215:L215)</f>
        <v>2</v>
      </c>
      <c r="C215" s="53" t="s">
        <v>108</v>
      </c>
      <c r="D215" s="16"/>
      <c r="E215" s="16"/>
      <c r="F215" s="16"/>
      <c r="G215" s="16">
        <v>2</v>
      </c>
      <c r="H215" s="16"/>
      <c r="I215" s="16"/>
      <c r="J215" s="16"/>
      <c r="K215" s="16"/>
      <c r="L215" s="54"/>
      <c r="M215" s="89"/>
      <c r="N215" s="36"/>
    </row>
    <row r="216" spans="1:14" ht="14.25">
      <c r="A216" s="55">
        <v>21</v>
      </c>
      <c r="B216" s="21">
        <f>SUM(D216:L216)</f>
        <v>2</v>
      </c>
      <c r="C216" s="56" t="s">
        <v>113</v>
      </c>
      <c r="D216" s="21"/>
      <c r="E216" s="21"/>
      <c r="F216" s="21"/>
      <c r="G216" s="21">
        <v>2</v>
      </c>
      <c r="H216" s="21"/>
      <c r="I216" s="21"/>
      <c r="J216" s="21"/>
      <c r="K216" s="21"/>
      <c r="L216" s="57"/>
      <c r="M216" s="89"/>
      <c r="N216" s="36"/>
    </row>
    <row r="217" spans="1:14" ht="14.25">
      <c r="A217" s="52">
        <v>22</v>
      </c>
      <c r="B217" s="16">
        <f>SUM(D217:L217)</f>
        <v>0</v>
      </c>
      <c r="C217" s="53" t="s">
        <v>51</v>
      </c>
      <c r="D217" s="16"/>
      <c r="E217" s="16"/>
      <c r="F217" s="16"/>
      <c r="G217" s="16"/>
      <c r="H217" s="16"/>
      <c r="I217" s="16"/>
      <c r="J217" s="16"/>
      <c r="K217" s="16"/>
      <c r="L217" s="54"/>
      <c r="M217" s="89"/>
      <c r="N217" s="36"/>
    </row>
    <row r="218" spans="1:14" ht="14.25">
      <c r="A218" s="55">
        <v>23</v>
      </c>
      <c r="B218" s="21">
        <f>SUM(D218:L218)</f>
        <v>0</v>
      </c>
      <c r="C218" s="56" t="s">
        <v>88</v>
      </c>
      <c r="D218" s="21"/>
      <c r="E218" s="21"/>
      <c r="F218" s="21"/>
      <c r="G218" s="21"/>
      <c r="H218" s="21"/>
      <c r="I218" s="21"/>
      <c r="J218" s="21"/>
      <c r="K218" s="21"/>
      <c r="L218" s="57"/>
      <c r="M218" s="89"/>
      <c r="N218" s="36"/>
    </row>
    <row r="219" spans="1:14" ht="14.25">
      <c r="A219" s="52">
        <v>24</v>
      </c>
      <c r="B219" s="16">
        <f>SUM(D219:L219)</f>
        <v>0</v>
      </c>
      <c r="C219" s="53" t="s">
        <v>105</v>
      </c>
      <c r="D219" s="16"/>
      <c r="E219" s="16"/>
      <c r="F219" s="16"/>
      <c r="G219" s="16"/>
      <c r="H219" s="16"/>
      <c r="I219" s="16"/>
      <c r="J219" s="16"/>
      <c r="K219" s="16"/>
      <c r="L219" s="54"/>
      <c r="M219" s="89"/>
      <c r="N219" s="36"/>
    </row>
    <row r="220" spans="1:14" ht="14.25">
      <c r="A220" s="55">
        <v>25</v>
      </c>
      <c r="B220" s="21">
        <f>SUM(D220:L220)</f>
        <v>0</v>
      </c>
      <c r="C220" s="56" t="s">
        <v>110</v>
      </c>
      <c r="D220" s="21"/>
      <c r="E220" s="21"/>
      <c r="F220" s="21"/>
      <c r="G220" s="21"/>
      <c r="H220" s="21"/>
      <c r="I220" s="21"/>
      <c r="J220" s="21"/>
      <c r="K220" s="21"/>
      <c r="L220" s="57"/>
      <c r="M220" s="89"/>
      <c r="N220" s="36"/>
    </row>
    <row r="221" spans="1:14" ht="14.25">
      <c r="A221" s="52">
        <v>26</v>
      </c>
      <c r="B221" s="16">
        <f>SUM(D221:L221)</f>
        <v>0</v>
      </c>
      <c r="C221" s="53" t="s">
        <v>120</v>
      </c>
      <c r="D221" s="16"/>
      <c r="E221" s="16"/>
      <c r="F221" s="16"/>
      <c r="G221" s="16"/>
      <c r="H221" s="16"/>
      <c r="I221" s="16"/>
      <c r="J221" s="16"/>
      <c r="K221" s="16"/>
      <c r="L221" s="54"/>
      <c r="M221" s="89"/>
      <c r="N221" s="36"/>
    </row>
    <row r="222" spans="1:14" ht="14.25">
      <c r="A222" s="55">
        <v>27</v>
      </c>
      <c r="B222" s="21">
        <f>SUM(D222:L222)</f>
        <v>0</v>
      </c>
      <c r="C222" s="56" t="s">
        <v>153</v>
      </c>
      <c r="D222" s="21"/>
      <c r="E222" s="21"/>
      <c r="F222" s="21"/>
      <c r="G222" s="21"/>
      <c r="H222" s="21"/>
      <c r="I222" s="21"/>
      <c r="J222" s="21"/>
      <c r="K222" s="21"/>
      <c r="L222" s="57"/>
      <c r="M222" s="89"/>
      <c r="N222" s="36"/>
    </row>
    <row r="223" spans="1:14" ht="14.25">
      <c r="A223" s="52">
        <v>28</v>
      </c>
      <c r="B223" s="16">
        <f>SUM(D223:L223)</f>
        <v>0</v>
      </c>
      <c r="C223" s="53" t="s">
        <v>201</v>
      </c>
      <c r="D223" s="16"/>
      <c r="E223" s="16"/>
      <c r="F223" s="16"/>
      <c r="G223" s="16"/>
      <c r="H223" s="16"/>
      <c r="I223" s="16"/>
      <c r="J223" s="16"/>
      <c r="K223" s="16"/>
      <c r="L223" s="54"/>
      <c r="M223" s="89"/>
      <c r="N223" s="36"/>
    </row>
    <row r="224" spans="1:14" ht="14.25">
      <c r="A224" s="55">
        <v>29</v>
      </c>
      <c r="B224" s="21">
        <f>SUM(D224:L224)</f>
        <v>0</v>
      </c>
      <c r="C224" s="56" t="s">
        <v>233</v>
      </c>
      <c r="D224" s="21"/>
      <c r="E224" s="21"/>
      <c r="F224" s="21"/>
      <c r="G224" s="21"/>
      <c r="H224" s="21"/>
      <c r="I224" s="21"/>
      <c r="J224" s="21"/>
      <c r="K224" s="21"/>
      <c r="L224" s="57"/>
      <c r="M224" s="89"/>
      <c r="N224" s="36"/>
    </row>
    <row r="225" spans="1:14" ht="14.25">
      <c r="A225" s="52">
        <v>30</v>
      </c>
      <c r="B225" s="68">
        <f>SUM(D225:L225)</f>
        <v>0</v>
      </c>
      <c r="C225" s="69" t="s">
        <v>241</v>
      </c>
      <c r="D225" s="68"/>
      <c r="E225" s="68"/>
      <c r="F225" s="68"/>
      <c r="G225" s="68"/>
      <c r="H225" s="68"/>
      <c r="I225" s="68"/>
      <c r="J225" s="68"/>
      <c r="K225" s="68"/>
      <c r="L225" s="70"/>
      <c r="M225" s="89"/>
      <c r="N225" s="36"/>
    </row>
    <row r="226" spans="1:14" ht="14.25">
      <c r="A226" s="96"/>
      <c r="B226" s="31"/>
      <c r="C226" s="79"/>
      <c r="D226" s="31"/>
      <c r="E226" s="32"/>
      <c r="F226" s="31"/>
      <c r="G226" s="31"/>
      <c r="H226" s="31"/>
      <c r="I226" s="31"/>
      <c r="J226" s="31"/>
      <c r="K226" s="33"/>
      <c r="L226" s="33"/>
      <c r="M226" s="36"/>
      <c r="N226" s="36"/>
    </row>
    <row r="227" spans="1:14" ht="14.25">
      <c r="A227" s="82" t="s">
        <v>352</v>
      </c>
      <c r="B227" s="83"/>
      <c r="C227" s="84"/>
      <c r="D227" s="83"/>
      <c r="E227" s="85"/>
      <c r="F227" s="83"/>
      <c r="G227" s="83"/>
      <c r="H227" s="83"/>
      <c r="I227" s="83"/>
      <c r="J227" s="83"/>
      <c r="K227" s="86"/>
      <c r="L227" s="86"/>
      <c r="M227" s="36"/>
      <c r="N227" s="36"/>
    </row>
    <row r="228" spans="1:14" ht="15">
      <c r="A228" s="46" t="s">
        <v>321</v>
      </c>
      <c r="B228" s="5" t="s">
        <v>336</v>
      </c>
      <c r="C228" s="47" t="s">
        <v>323</v>
      </c>
      <c r="D228" s="5" t="s">
        <v>337</v>
      </c>
      <c r="E228" s="5" t="s">
        <v>338</v>
      </c>
      <c r="F228" s="5" t="s">
        <v>339</v>
      </c>
      <c r="G228" s="5" t="s">
        <v>340</v>
      </c>
      <c r="H228" s="5" t="s">
        <v>341</v>
      </c>
      <c r="I228" s="5" t="s">
        <v>342</v>
      </c>
      <c r="J228" s="5" t="s">
        <v>343</v>
      </c>
      <c r="K228" s="5" t="s">
        <v>344</v>
      </c>
      <c r="L228" s="48" t="s">
        <v>345</v>
      </c>
      <c r="M228" s="89"/>
      <c r="N228" s="36"/>
    </row>
    <row r="229" spans="1:14" ht="15">
      <c r="A229" s="49">
        <v>1</v>
      </c>
      <c r="B229" s="11">
        <f>SUM(D229:L229)</f>
        <v>64</v>
      </c>
      <c r="C229" s="50" t="s">
        <v>142</v>
      </c>
      <c r="D229" s="11"/>
      <c r="E229" s="11">
        <v>50</v>
      </c>
      <c r="F229" s="11">
        <v>14</v>
      </c>
      <c r="G229" s="11"/>
      <c r="H229" s="11"/>
      <c r="I229" s="11"/>
      <c r="J229" s="11"/>
      <c r="K229" s="11"/>
      <c r="L229" s="51"/>
      <c r="M229" s="89"/>
      <c r="N229" s="36"/>
    </row>
    <row r="230" spans="1:14" ht="14.25">
      <c r="A230" s="52">
        <v>2</v>
      </c>
      <c r="B230" s="16">
        <f>SUM(D230:L230)</f>
        <v>62</v>
      </c>
      <c r="C230" s="53" t="s">
        <v>247</v>
      </c>
      <c r="D230" s="16"/>
      <c r="E230" s="16">
        <v>30</v>
      </c>
      <c r="F230" s="16"/>
      <c r="G230" s="16"/>
      <c r="H230" s="16"/>
      <c r="I230" s="16"/>
      <c r="J230" s="16"/>
      <c r="K230" s="16"/>
      <c r="L230" s="54">
        <v>32</v>
      </c>
      <c r="M230" s="89"/>
      <c r="N230" s="36"/>
    </row>
    <row r="231" spans="1:14" ht="14.25">
      <c r="A231" s="55">
        <v>3</v>
      </c>
      <c r="B231" s="21">
        <f>SUM(D231:L231)</f>
        <v>52</v>
      </c>
      <c r="C231" s="56" t="s">
        <v>250</v>
      </c>
      <c r="D231" s="21">
        <v>10</v>
      </c>
      <c r="E231" s="21"/>
      <c r="F231" s="21"/>
      <c r="G231" s="21"/>
      <c r="H231" s="21"/>
      <c r="I231" s="21"/>
      <c r="J231" s="21">
        <v>24</v>
      </c>
      <c r="K231" s="21"/>
      <c r="L231" s="57">
        <v>18</v>
      </c>
      <c r="M231" s="89"/>
      <c r="N231" s="36"/>
    </row>
    <row r="232" spans="1:14" ht="14.25">
      <c r="A232" s="52">
        <v>4</v>
      </c>
      <c r="B232" s="16">
        <f>SUM(D232:L232)</f>
        <v>48</v>
      </c>
      <c r="C232" s="53" t="s">
        <v>34</v>
      </c>
      <c r="D232" s="16"/>
      <c r="E232" s="16"/>
      <c r="F232" s="16">
        <v>20</v>
      </c>
      <c r="G232" s="16"/>
      <c r="H232" s="16"/>
      <c r="I232" s="16"/>
      <c r="J232" s="16"/>
      <c r="K232" s="16"/>
      <c r="L232" s="54">
        <v>28</v>
      </c>
      <c r="M232" s="89"/>
      <c r="N232" s="36"/>
    </row>
    <row r="233" spans="1:14" ht="14.25">
      <c r="A233" s="55">
        <v>5</v>
      </c>
      <c r="B233" s="21">
        <f>SUM(D233:L233)</f>
        <v>44</v>
      </c>
      <c r="C233" s="56" t="s">
        <v>174</v>
      </c>
      <c r="D233" s="21"/>
      <c r="E233" s="21"/>
      <c r="F233" s="21"/>
      <c r="G233" s="21"/>
      <c r="H233" s="21"/>
      <c r="I233" s="21"/>
      <c r="J233" s="21"/>
      <c r="K233" s="21">
        <v>20</v>
      </c>
      <c r="L233" s="57">
        <v>24</v>
      </c>
      <c r="M233" s="89"/>
      <c r="N233" s="36"/>
    </row>
    <row r="234" spans="1:14" ht="14.25">
      <c r="A234" s="52">
        <v>6</v>
      </c>
      <c r="B234" s="16">
        <f>SUM(D234:L234)</f>
        <v>40</v>
      </c>
      <c r="C234" s="53" t="s">
        <v>198</v>
      </c>
      <c r="D234" s="16"/>
      <c r="E234" s="16">
        <v>40</v>
      </c>
      <c r="F234" s="16"/>
      <c r="G234" s="16"/>
      <c r="H234" s="16"/>
      <c r="I234" s="16"/>
      <c r="J234" s="16"/>
      <c r="K234" s="16"/>
      <c r="L234" s="54"/>
      <c r="M234" s="89"/>
      <c r="N234" s="36"/>
    </row>
    <row r="235" spans="1:14" ht="14.25">
      <c r="A235" s="55">
        <v>7</v>
      </c>
      <c r="B235" s="21">
        <f>SUM(D235:L235)</f>
        <v>40</v>
      </c>
      <c r="C235" s="56" t="s">
        <v>206</v>
      </c>
      <c r="D235" s="21"/>
      <c r="E235" s="21"/>
      <c r="F235" s="21">
        <v>40</v>
      </c>
      <c r="G235" s="21"/>
      <c r="H235" s="21"/>
      <c r="I235" s="21"/>
      <c r="J235" s="21"/>
      <c r="K235" s="21"/>
      <c r="L235" s="57"/>
      <c r="M235" s="89"/>
      <c r="N235" s="36"/>
    </row>
    <row r="236" spans="1:14" ht="14.25">
      <c r="A236" s="52">
        <v>8</v>
      </c>
      <c r="B236" s="16">
        <f>SUM(D236:L236)</f>
        <v>36</v>
      </c>
      <c r="C236" s="53" t="s">
        <v>51</v>
      </c>
      <c r="D236" s="16"/>
      <c r="E236" s="16"/>
      <c r="F236" s="16"/>
      <c r="G236" s="16"/>
      <c r="H236" s="16"/>
      <c r="I236" s="16"/>
      <c r="J236" s="16">
        <v>36</v>
      </c>
      <c r="K236" s="16"/>
      <c r="L236" s="54"/>
      <c r="M236" s="89"/>
      <c r="N236" s="36"/>
    </row>
    <row r="237" spans="1:14" ht="14.25">
      <c r="A237" s="55">
        <v>9</v>
      </c>
      <c r="B237" s="21">
        <f>SUM(D237:L237)</f>
        <v>32</v>
      </c>
      <c r="C237" s="56" t="s">
        <v>156</v>
      </c>
      <c r="D237" s="21"/>
      <c r="E237" s="21"/>
      <c r="F237" s="21"/>
      <c r="G237" s="21">
        <v>16</v>
      </c>
      <c r="H237" s="21"/>
      <c r="I237" s="21"/>
      <c r="J237" s="21"/>
      <c r="K237" s="21"/>
      <c r="L237" s="57">
        <v>16</v>
      </c>
      <c r="M237" s="89"/>
      <c r="N237" s="36"/>
    </row>
    <row r="238" spans="1:14" ht="14.25">
      <c r="A238" s="52">
        <v>10</v>
      </c>
      <c r="B238" s="16">
        <f>SUM(D238:L238)</f>
        <v>18</v>
      </c>
      <c r="C238" s="53" t="s">
        <v>203</v>
      </c>
      <c r="D238" s="16"/>
      <c r="E238" s="16"/>
      <c r="F238" s="16">
        <v>18</v>
      </c>
      <c r="G238" s="16"/>
      <c r="H238" s="16"/>
      <c r="I238" s="16"/>
      <c r="J238" s="16"/>
      <c r="K238" s="16"/>
      <c r="L238" s="54"/>
      <c r="M238" s="89"/>
      <c r="N238" s="36"/>
    </row>
    <row r="239" spans="1:14" ht="14.25">
      <c r="A239" s="55">
        <v>11</v>
      </c>
      <c r="B239" s="21">
        <f>SUM(D239:L239)</f>
        <v>15</v>
      </c>
      <c r="C239" s="56" t="s">
        <v>67</v>
      </c>
      <c r="D239" s="21"/>
      <c r="E239" s="21">
        <v>15</v>
      </c>
      <c r="F239" s="21"/>
      <c r="G239" s="21"/>
      <c r="H239" s="21"/>
      <c r="I239" s="21"/>
      <c r="J239" s="21"/>
      <c r="K239" s="21"/>
      <c r="L239" s="57"/>
      <c r="M239" s="89"/>
      <c r="N239" s="36"/>
    </row>
    <row r="240" spans="1:14" ht="14.25">
      <c r="A240" s="52">
        <v>12</v>
      </c>
      <c r="B240" s="16">
        <f>SUM(D240:L240)</f>
        <v>14</v>
      </c>
      <c r="C240" s="53" t="s">
        <v>91</v>
      </c>
      <c r="D240" s="16"/>
      <c r="E240" s="16"/>
      <c r="F240" s="16"/>
      <c r="G240" s="16"/>
      <c r="H240" s="16"/>
      <c r="I240" s="16"/>
      <c r="J240" s="16"/>
      <c r="K240" s="16"/>
      <c r="L240" s="54">
        <v>14</v>
      </c>
      <c r="M240" s="89"/>
      <c r="N240" s="36"/>
    </row>
    <row r="241" spans="1:14" ht="14.25">
      <c r="A241" s="55">
        <v>13</v>
      </c>
      <c r="B241" s="21">
        <f>SUM(D241:L241)</f>
        <v>12</v>
      </c>
      <c r="C241" s="56" t="s">
        <v>236</v>
      </c>
      <c r="D241" s="21"/>
      <c r="E241" s="21"/>
      <c r="F241" s="21">
        <v>12</v>
      </c>
      <c r="G241" s="21"/>
      <c r="H241" s="21"/>
      <c r="I241" s="21"/>
      <c r="J241" s="21"/>
      <c r="K241" s="21"/>
      <c r="L241" s="57"/>
      <c r="M241" s="89"/>
      <c r="N241" s="36"/>
    </row>
    <row r="242" spans="1:14" ht="14.25">
      <c r="A242" s="52">
        <v>14</v>
      </c>
      <c r="B242" s="16">
        <f>SUM(D242:L242)</f>
        <v>0</v>
      </c>
      <c r="C242" s="53" t="s">
        <v>85</v>
      </c>
      <c r="D242" s="16"/>
      <c r="E242" s="16"/>
      <c r="F242" s="16"/>
      <c r="G242" s="16"/>
      <c r="H242" s="16"/>
      <c r="I242" s="16"/>
      <c r="J242" s="16"/>
      <c r="K242" s="16"/>
      <c r="L242" s="54"/>
      <c r="M242" s="89"/>
      <c r="N242" s="36"/>
    </row>
    <row r="243" spans="1:14" ht="14.25">
      <c r="A243" s="55">
        <v>15</v>
      </c>
      <c r="B243" s="21">
        <f>SUM(D243:L243)</f>
        <v>0</v>
      </c>
      <c r="C243" s="56" t="s">
        <v>88</v>
      </c>
      <c r="D243" s="21"/>
      <c r="E243" s="21"/>
      <c r="F243" s="21"/>
      <c r="G243" s="21"/>
      <c r="H243" s="21"/>
      <c r="I243" s="21"/>
      <c r="J243" s="21"/>
      <c r="K243" s="21"/>
      <c r="L243" s="57"/>
      <c r="M243" s="89"/>
      <c r="N243" s="36"/>
    </row>
    <row r="244" spans="1:14" ht="14.25">
      <c r="A244" s="52">
        <v>16</v>
      </c>
      <c r="B244" s="16">
        <f>SUM(D244:L244)</f>
        <v>0</v>
      </c>
      <c r="C244" s="53" t="s">
        <v>102</v>
      </c>
      <c r="D244" s="16"/>
      <c r="E244" s="16"/>
      <c r="F244" s="16"/>
      <c r="G244" s="16"/>
      <c r="H244" s="16"/>
      <c r="I244" s="16"/>
      <c r="J244" s="16"/>
      <c r="K244" s="16"/>
      <c r="L244" s="54"/>
      <c r="M244" s="89"/>
      <c r="N244" s="36"/>
    </row>
    <row r="245" spans="1:14" ht="14.25">
      <c r="A245" s="55">
        <v>17</v>
      </c>
      <c r="B245" s="21">
        <f>SUM(D245:L245)</f>
        <v>0</v>
      </c>
      <c r="C245" s="56" t="s">
        <v>105</v>
      </c>
      <c r="D245" s="21"/>
      <c r="E245" s="21"/>
      <c r="F245" s="21"/>
      <c r="G245" s="21"/>
      <c r="H245" s="21"/>
      <c r="I245" s="21"/>
      <c r="J245" s="21"/>
      <c r="K245" s="21"/>
      <c r="L245" s="57"/>
      <c r="M245" s="89"/>
      <c r="N245" s="36"/>
    </row>
    <row r="246" spans="1:14" ht="14.25">
      <c r="A246" s="52">
        <v>18</v>
      </c>
      <c r="B246" s="16">
        <f>SUM(D246:L246)</f>
        <v>0</v>
      </c>
      <c r="C246" s="53" t="s">
        <v>108</v>
      </c>
      <c r="D246" s="16"/>
      <c r="E246" s="16"/>
      <c r="F246" s="16"/>
      <c r="G246" s="16"/>
      <c r="H246" s="16"/>
      <c r="I246" s="16"/>
      <c r="J246" s="16"/>
      <c r="K246" s="16"/>
      <c r="L246" s="54"/>
      <c r="M246" s="89"/>
      <c r="N246" s="36"/>
    </row>
    <row r="247" spans="1:14" ht="14.25">
      <c r="A247" s="55">
        <v>19</v>
      </c>
      <c r="B247" s="21">
        <f>SUM(D247:L247)</f>
        <v>0</v>
      </c>
      <c r="C247" s="56" t="s">
        <v>110</v>
      </c>
      <c r="D247" s="21"/>
      <c r="E247" s="21"/>
      <c r="F247" s="21"/>
      <c r="G247" s="21"/>
      <c r="H247" s="21"/>
      <c r="I247" s="21"/>
      <c r="J247" s="21"/>
      <c r="K247" s="21"/>
      <c r="L247" s="57"/>
      <c r="M247" s="89"/>
      <c r="N247" s="36"/>
    </row>
    <row r="248" spans="1:14" ht="14.25">
      <c r="A248" s="52">
        <v>20</v>
      </c>
      <c r="B248" s="16">
        <f>SUM(D248:L248)</f>
        <v>0</v>
      </c>
      <c r="C248" s="53" t="s">
        <v>113</v>
      </c>
      <c r="D248" s="16"/>
      <c r="E248" s="16"/>
      <c r="F248" s="16"/>
      <c r="G248" s="16"/>
      <c r="H248" s="16"/>
      <c r="I248" s="16"/>
      <c r="J248" s="16"/>
      <c r="K248" s="16"/>
      <c r="L248" s="54"/>
      <c r="M248" s="89"/>
      <c r="N248" s="36"/>
    </row>
    <row r="249" spans="1:14" ht="14.25">
      <c r="A249" s="55">
        <v>21</v>
      </c>
      <c r="B249" s="21">
        <f>SUM(D249:L249)</f>
        <v>0</v>
      </c>
      <c r="C249" s="56" t="s">
        <v>117</v>
      </c>
      <c r="D249" s="21"/>
      <c r="E249" s="21"/>
      <c r="F249" s="21"/>
      <c r="G249" s="21"/>
      <c r="H249" s="21"/>
      <c r="I249" s="21"/>
      <c r="J249" s="21"/>
      <c r="K249" s="21"/>
      <c r="L249" s="57"/>
      <c r="M249" s="89"/>
      <c r="N249" s="36"/>
    </row>
    <row r="250" spans="1:14" ht="14.25">
      <c r="A250" s="52">
        <v>22</v>
      </c>
      <c r="B250" s="16">
        <f>SUM(D250:L250)</f>
        <v>0</v>
      </c>
      <c r="C250" s="53" t="s">
        <v>120</v>
      </c>
      <c r="D250" s="16"/>
      <c r="E250" s="16"/>
      <c r="F250" s="16"/>
      <c r="G250" s="16"/>
      <c r="H250" s="16"/>
      <c r="I250" s="16"/>
      <c r="J250" s="16"/>
      <c r="K250" s="16"/>
      <c r="L250" s="54"/>
      <c r="M250" s="89"/>
      <c r="N250" s="36"/>
    </row>
    <row r="251" spans="1:14" ht="14.25">
      <c r="A251" s="55">
        <v>23</v>
      </c>
      <c r="B251" s="21">
        <f>SUM(D251:L251)</f>
        <v>0</v>
      </c>
      <c r="C251" s="56" t="s">
        <v>125</v>
      </c>
      <c r="D251" s="21"/>
      <c r="E251" s="21"/>
      <c r="F251" s="21"/>
      <c r="G251" s="21"/>
      <c r="H251" s="21"/>
      <c r="I251" s="21"/>
      <c r="J251" s="21"/>
      <c r="K251" s="21"/>
      <c r="L251" s="57"/>
      <c r="M251" s="89"/>
      <c r="N251" s="36"/>
    </row>
    <row r="252" spans="1:14" ht="14.25">
      <c r="A252" s="52">
        <v>24</v>
      </c>
      <c r="B252" s="16">
        <f>SUM(D252:L252)</f>
        <v>0</v>
      </c>
      <c r="C252" s="53" t="s">
        <v>153</v>
      </c>
      <c r="D252" s="16"/>
      <c r="E252" s="16"/>
      <c r="F252" s="16"/>
      <c r="G252" s="16"/>
      <c r="H252" s="16"/>
      <c r="I252" s="16"/>
      <c r="J252" s="16"/>
      <c r="K252" s="16"/>
      <c r="L252" s="54"/>
      <c r="M252" s="89"/>
      <c r="N252" s="36"/>
    </row>
    <row r="253" spans="1:14" ht="14.25">
      <c r="A253" s="55">
        <v>25</v>
      </c>
      <c r="B253" s="21">
        <f>SUM(D253:L253)</f>
        <v>0</v>
      </c>
      <c r="C253" s="56" t="s">
        <v>333</v>
      </c>
      <c r="D253" s="21"/>
      <c r="E253" s="21"/>
      <c r="F253" s="21"/>
      <c r="G253" s="21"/>
      <c r="H253" s="21"/>
      <c r="I253" s="21"/>
      <c r="J253" s="21"/>
      <c r="K253" s="21"/>
      <c r="L253" s="57"/>
      <c r="M253" s="89"/>
      <c r="N253" s="36"/>
    </row>
    <row r="254" spans="1:14" ht="14.25">
      <c r="A254" s="52">
        <v>26</v>
      </c>
      <c r="B254" s="16">
        <f>SUM(D254:L254)</f>
        <v>0</v>
      </c>
      <c r="C254" s="53" t="s">
        <v>190</v>
      </c>
      <c r="D254" s="16"/>
      <c r="E254" s="16"/>
      <c r="F254" s="16"/>
      <c r="G254" s="16"/>
      <c r="H254" s="16"/>
      <c r="I254" s="16"/>
      <c r="J254" s="16"/>
      <c r="K254" s="16"/>
      <c r="L254" s="54"/>
      <c r="M254" s="89"/>
      <c r="N254" s="36"/>
    </row>
    <row r="255" spans="1:14" ht="14.25">
      <c r="A255" s="55">
        <v>27</v>
      </c>
      <c r="B255" s="21">
        <f>SUM(D255:L255)</f>
        <v>0</v>
      </c>
      <c r="C255" s="56" t="s">
        <v>201</v>
      </c>
      <c r="D255" s="21"/>
      <c r="E255" s="21"/>
      <c r="F255" s="21"/>
      <c r="G255" s="21"/>
      <c r="H255" s="21"/>
      <c r="I255" s="21"/>
      <c r="J255" s="21"/>
      <c r="K255" s="21"/>
      <c r="L255" s="57"/>
      <c r="M255" s="89"/>
      <c r="N255" s="36"/>
    </row>
    <row r="256" spans="1:14" ht="14.25">
      <c r="A256" s="52">
        <v>28</v>
      </c>
      <c r="B256" s="16">
        <f>SUM(D256:L256)</f>
        <v>0</v>
      </c>
      <c r="C256" s="53" t="s">
        <v>233</v>
      </c>
      <c r="D256" s="16"/>
      <c r="E256" s="16"/>
      <c r="F256" s="16"/>
      <c r="G256" s="16"/>
      <c r="H256" s="16"/>
      <c r="I256" s="16"/>
      <c r="J256" s="16"/>
      <c r="K256" s="16"/>
      <c r="L256" s="54"/>
      <c r="M256" s="89"/>
      <c r="N256" s="36"/>
    </row>
    <row r="257" spans="1:14" ht="14.25">
      <c r="A257" s="55">
        <v>29</v>
      </c>
      <c r="B257" s="21">
        <f>SUM(D257:L257)</f>
        <v>0</v>
      </c>
      <c r="C257" s="56" t="s">
        <v>241</v>
      </c>
      <c r="D257" s="21"/>
      <c r="E257" s="21"/>
      <c r="F257" s="21"/>
      <c r="G257" s="21"/>
      <c r="H257" s="21"/>
      <c r="I257" s="21"/>
      <c r="J257" s="21"/>
      <c r="K257" s="21"/>
      <c r="L257" s="57"/>
      <c r="M257" s="89"/>
      <c r="N257" s="36"/>
    </row>
    <row r="258" spans="1:14" ht="14.25">
      <c r="A258" s="52">
        <v>30</v>
      </c>
      <c r="B258" s="68">
        <f>SUM(D258:L258)</f>
        <v>0</v>
      </c>
      <c r="C258" s="69" t="s">
        <v>244</v>
      </c>
      <c r="D258" s="68"/>
      <c r="E258" s="68"/>
      <c r="F258" s="68"/>
      <c r="G258" s="68"/>
      <c r="H258" s="68"/>
      <c r="I258" s="68"/>
      <c r="J258" s="68"/>
      <c r="K258" s="68"/>
      <c r="L258" s="70"/>
      <c r="M258" s="89"/>
      <c r="N258" s="36"/>
    </row>
    <row r="259" spans="1:14" ht="14.25">
      <c r="A259" s="96"/>
      <c r="B259" s="31"/>
      <c r="C259" s="79"/>
      <c r="D259" s="31"/>
      <c r="E259" s="32"/>
      <c r="F259" s="31"/>
      <c r="G259" s="31"/>
      <c r="H259" s="31"/>
      <c r="I259" s="31"/>
      <c r="J259" s="31"/>
      <c r="K259" s="33"/>
      <c r="L259" s="33"/>
      <c r="M259" s="36"/>
      <c r="N259" s="36"/>
    </row>
    <row r="260" spans="1:14" ht="14.25">
      <c r="A260" s="82" t="s">
        <v>353</v>
      </c>
      <c r="B260" s="83"/>
      <c r="C260" s="84"/>
      <c r="D260" s="83"/>
      <c r="E260" s="85"/>
      <c r="F260" s="83"/>
      <c r="G260" s="83"/>
      <c r="H260" s="83"/>
      <c r="I260" s="83"/>
      <c r="J260" s="83"/>
      <c r="K260" s="86"/>
      <c r="L260" s="86"/>
      <c r="M260" s="36"/>
      <c r="N260" s="36"/>
    </row>
    <row r="261" spans="1:14" ht="15">
      <c r="A261" s="46" t="s">
        <v>321</v>
      </c>
      <c r="B261" s="5" t="s">
        <v>336</v>
      </c>
      <c r="C261" s="47" t="s">
        <v>323</v>
      </c>
      <c r="D261" s="5" t="s">
        <v>337</v>
      </c>
      <c r="E261" s="5" t="s">
        <v>338</v>
      </c>
      <c r="F261" s="5" t="s">
        <v>339</v>
      </c>
      <c r="G261" s="5" t="s">
        <v>340</v>
      </c>
      <c r="H261" s="5" t="s">
        <v>341</v>
      </c>
      <c r="I261" s="5" t="s">
        <v>342</v>
      </c>
      <c r="J261" s="5" t="s">
        <v>343</v>
      </c>
      <c r="K261" s="5" t="s">
        <v>344</v>
      </c>
      <c r="L261" s="48" t="s">
        <v>345</v>
      </c>
      <c r="M261" s="89"/>
      <c r="N261" s="36"/>
    </row>
    <row r="262" spans="1:14" ht="15">
      <c r="A262" s="49">
        <v>1</v>
      </c>
      <c r="B262" s="11">
        <f>SUM(D262:L262)</f>
        <v>150</v>
      </c>
      <c r="C262" s="50" t="s">
        <v>67</v>
      </c>
      <c r="D262" s="11"/>
      <c r="E262" s="11">
        <v>90</v>
      </c>
      <c r="F262" s="11">
        <v>18</v>
      </c>
      <c r="G262" s="11">
        <v>2</v>
      </c>
      <c r="H262" s="11"/>
      <c r="I262" s="11"/>
      <c r="J262" s="11"/>
      <c r="K262" s="11">
        <v>40</v>
      </c>
      <c r="L262" s="51"/>
      <c r="M262" s="89"/>
      <c r="N262" s="36"/>
    </row>
    <row r="263" spans="1:14" ht="14.25">
      <c r="A263" s="52">
        <v>2</v>
      </c>
      <c r="B263" s="16">
        <f>SUM(D263:L263)</f>
        <v>105</v>
      </c>
      <c r="C263" s="53" t="s">
        <v>142</v>
      </c>
      <c r="D263" s="16"/>
      <c r="E263" s="16">
        <v>56</v>
      </c>
      <c r="F263" s="16">
        <v>4</v>
      </c>
      <c r="G263" s="16"/>
      <c r="H263" s="16"/>
      <c r="I263" s="16"/>
      <c r="J263" s="16"/>
      <c r="K263" s="16">
        <v>45</v>
      </c>
      <c r="L263" s="54"/>
      <c r="M263" s="89"/>
      <c r="N263" s="36"/>
    </row>
    <row r="264" spans="1:14" ht="14.25">
      <c r="A264" s="55">
        <v>3</v>
      </c>
      <c r="B264" s="21">
        <f>SUM(D264:L264)</f>
        <v>103</v>
      </c>
      <c r="C264" s="56" t="s">
        <v>250</v>
      </c>
      <c r="D264" s="21">
        <v>21</v>
      </c>
      <c r="E264" s="21"/>
      <c r="F264" s="21">
        <v>20</v>
      </c>
      <c r="G264" s="21">
        <v>15</v>
      </c>
      <c r="H264" s="21"/>
      <c r="I264" s="21"/>
      <c r="J264" s="21">
        <v>35</v>
      </c>
      <c r="K264" s="21"/>
      <c r="L264" s="57">
        <v>12</v>
      </c>
      <c r="M264" s="89"/>
      <c r="N264" s="36"/>
    </row>
    <row r="265" spans="1:14" ht="14.25">
      <c r="A265" s="52">
        <v>4</v>
      </c>
      <c r="B265" s="16">
        <f>SUM(D265:L265)</f>
        <v>102</v>
      </c>
      <c r="C265" s="53" t="s">
        <v>206</v>
      </c>
      <c r="D265" s="16"/>
      <c r="E265" s="16">
        <v>32</v>
      </c>
      <c r="F265" s="16">
        <v>40</v>
      </c>
      <c r="G265" s="16"/>
      <c r="H265" s="16"/>
      <c r="I265" s="16"/>
      <c r="J265" s="16">
        <v>30</v>
      </c>
      <c r="K265" s="16"/>
      <c r="L265" s="54"/>
      <c r="M265" s="89"/>
      <c r="N265" s="36"/>
    </row>
    <row r="266" spans="1:14" ht="14.25">
      <c r="A266" s="55">
        <v>5</v>
      </c>
      <c r="B266" s="21">
        <f>SUM(D266:L266)</f>
        <v>86</v>
      </c>
      <c r="C266" s="56" t="s">
        <v>117</v>
      </c>
      <c r="D266" s="21"/>
      <c r="E266" s="21">
        <v>70</v>
      </c>
      <c r="F266" s="21"/>
      <c r="G266" s="21"/>
      <c r="H266" s="21"/>
      <c r="I266" s="21"/>
      <c r="J266" s="21"/>
      <c r="K266" s="21"/>
      <c r="L266" s="57">
        <v>16</v>
      </c>
      <c r="M266" s="89"/>
      <c r="N266" s="36"/>
    </row>
    <row r="267" spans="1:14" ht="14.25">
      <c r="A267" s="52">
        <v>6</v>
      </c>
      <c r="B267" s="16">
        <f>SUM(D267:L267)</f>
        <v>71</v>
      </c>
      <c r="C267" s="53" t="s">
        <v>34</v>
      </c>
      <c r="D267" s="16"/>
      <c r="E267" s="16"/>
      <c r="F267" s="16">
        <v>30</v>
      </c>
      <c r="G267" s="16"/>
      <c r="H267" s="16"/>
      <c r="I267" s="16"/>
      <c r="J267" s="16"/>
      <c r="K267" s="16">
        <v>14</v>
      </c>
      <c r="L267" s="54">
        <v>27</v>
      </c>
      <c r="M267" s="89"/>
      <c r="N267" s="36"/>
    </row>
    <row r="268" spans="1:14" ht="14.25">
      <c r="A268" s="55">
        <v>7</v>
      </c>
      <c r="B268" s="21">
        <f>SUM(D268:L268)</f>
        <v>69</v>
      </c>
      <c r="C268" s="56" t="s">
        <v>247</v>
      </c>
      <c r="D268" s="21"/>
      <c r="E268" s="21">
        <v>48</v>
      </c>
      <c r="F268" s="21"/>
      <c r="G268" s="21"/>
      <c r="H268" s="21"/>
      <c r="I268" s="21"/>
      <c r="J268" s="21"/>
      <c r="K268" s="21"/>
      <c r="L268" s="57">
        <v>21</v>
      </c>
      <c r="M268" s="89"/>
      <c r="N268" s="36"/>
    </row>
    <row r="269" spans="1:14" ht="14.25">
      <c r="A269" s="52">
        <v>8</v>
      </c>
      <c r="B269" s="16">
        <f>SUM(D269:L269)</f>
        <v>60</v>
      </c>
      <c r="C269" s="53" t="s">
        <v>198</v>
      </c>
      <c r="D269" s="16"/>
      <c r="E269" s="16">
        <v>60</v>
      </c>
      <c r="F269" s="16"/>
      <c r="G269" s="16"/>
      <c r="H269" s="16"/>
      <c r="I269" s="16"/>
      <c r="J269" s="16"/>
      <c r="K269" s="16"/>
      <c r="L269" s="54"/>
      <c r="M269" s="89"/>
      <c r="N269" s="36"/>
    </row>
    <row r="270" spans="1:14" ht="14.25">
      <c r="A270" s="55">
        <v>9</v>
      </c>
      <c r="B270" s="21">
        <f>SUM(D270:L270)</f>
        <v>54</v>
      </c>
      <c r="C270" s="56" t="s">
        <v>174</v>
      </c>
      <c r="D270" s="21"/>
      <c r="E270" s="21"/>
      <c r="F270" s="21"/>
      <c r="G270" s="21"/>
      <c r="H270" s="21"/>
      <c r="I270" s="21"/>
      <c r="J270" s="21"/>
      <c r="K270" s="21">
        <v>30</v>
      </c>
      <c r="L270" s="57">
        <v>24</v>
      </c>
      <c r="M270" s="89"/>
      <c r="N270" s="36"/>
    </row>
    <row r="271" spans="1:14" ht="14.25">
      <c r="A271" s="52">
        <v>10</v>
      </c>
      <c r="B271" s="16">
        <f>SUM(D271:L271)</f>
        <v>35</v>
      </c>
      <c r="C271" s="53" t="s">
        <v>203</v>
      </c>
      <c r="D271" s="16"/>
      <c r="E271" s="16"/>
      <c r="F271" s="16">
        <v>35</v>
      </c>
      <c r="G271" s="16"/>
      <c r="H271" s="16"/>
      <c r="I271" s="16"/>
      <c r="J271" s="16"/>
      <c r="K271" s="16"/>
      <c r="L271" s="54"/>
      <c r="M271" s="89"/>
      <c r="N271" s="36"/>
    </row>
    <row r="272" spans="1:14" ht="14.25">
      <c r="A272" s="55">
        <v>11</v>
      </c>
      <c r="B272" s="21">
        <f>SUM(D272:L272)</f>
        <v>34</v>
      </c>
      <c r="C272" s="56" t="s">
        <v>236</v>
      </c>
      <c r="D272" s="21"/>
      <c r="E272" s="21"/>
      <c r="F272" s="21">
        <v>10</v>
      </c>
      <c r="G272" s="21">
        <v>24</v>
      </c>
      <c r="H272" s="21"/>
      <c r="I272" s="21"/>
      <c r="J272" s="21"/>
      <c r="K272" s="21"/>
      <c r="L272" s="57"/>
      <c r="M272" s="89"/>
      <c r="N272" s="36"/>
    </row>
    <row r="273" spans="1:14" ht="14.25">
      <c r="A273" s="52">
        <v>12</v>
      </c>
      <c r="B273" s="16">
        <f>SUM(D273:L273)</f>
        <v>26</v>
      </c>
      <c r="C273" s="53" t="s">
        <v>91</v>
      </c>
      <c r="D273" s="16"/>
      <c r="E273" s="16"/>
      <c r="F273" s="16">
        <v>12</v>
      </c>
      <c r="G273" s="16">
        <v>10</v>
      </c>
      <c r="H273" s="16"/>
      <c r="I273" s="16"/>
      <c r="J273" s="16"/>
      <c r="K273" s="16"/>
      <c r="L273" s="54">
        <v>4</v>
      </c>
      <c r="M273" s="89"/>
      <c r="N273" s="36"/>
    </row>
    <row r="274" spans="1:14" ht="14.25">
      <c r="A274" s="55">
        <v>13</v>
      </c>
      <c r="B274" s="21">
        <f>SUM(D274:L274)</f>
        <v>23</v>
      </c>
      <c r="C274" s="56" t="s">
        <v>125</v>
      </c>
      <c r="D274" s="21"/>
      <c r="E274" s="21"/>
      <c r="F274" s="21">
        <v>4</v>
      </c>
      <c r="G274" s="21">
        <v>19</v>
      </c>
      <c r="H274" s="21"/>
      <c r="I274" s="21"/>
      <c r="J274" s="21"/>
      <c r="K274" s="21"/>
      <c r="L274" s="57"/>
      <c r="M274" s="89"/>
      <c r="N274" s="36"/>
    </row>
    <row r="275" spans="1:14" ht="14.25">
      <c r="A275" s="52">
        <v>14</v>
      </c>
      <c r="B275" s="16">
        <f>SUM(D275:L275)</f>
        <v>11</v>
      </c>
      <c r="C275" s="53" t="s">
        <v>334</v>
      </c>
      <c r="D275" s="16"/>
      <c r="E275" s="16"/>
      <c r="F275" s="16"/>
      <c r="G275" s="16">
        <v>11</v>
      </c>
      <c r="H275" s="16"/>
      <c r="I275" s="16"/>
      <c r="J275" s="16"/>
      <c r="K275" s="16"/>
      <c r="L275" s="54"/>
      <c r="M275" s="89"/>
      <c r="N275" s="36"/>
    </row>
    <row r="276" spans="1:14" ht="14.25">
      <c r="A276" s="55">
        <v>15</v>
      </c>
      <c r="B276" s="21">
        <f>SUM(D276:L276)</f>
        <v>8</v>
      </c>
      <c r="C276" s="56" t="s">
        <v>88</v>
      </c>
      <c r="D276" s="21"/>
      <c r="E276" s="21"/>
      <c r="F276" s="21"/>
      <c r="G276" s="21">
        <v>8</v>
      </c>
      <c r="H276" s="21"/>
      <c r="I276" s="21"/>
      <c r="J276" s="21"/>
      <c r="K276" s="21"/>
      <c r="L276" s="57"/>
      <c r="M276" s="89"/>
      <c r="N276" s="36"/>
    </row>
    <row r="277" spans="1:14" ht="14.25">
      <c r="A277" s="52">
        <v>16</v>
      </c>
      <c r="B277" s="16">
        <f>SUM(D277:L277)</f>
        <v>6</v>
      </c>
      <c r="C277" s="53" t="s">
        <v>190</v>
      </c>
      <c r="D277" s="16"/>
      <c r="E277" s="16"/>
      <c r="F277" s="16"/>
      <c r="G277" s="16">
        <v>2</v>
      </c>
      <c r="H277" s="16"/>
      <c r="I277" s="16"/>
      <c r="J277" s="16"/>
      <c r="K277" s="16">
        <v>4</v>
      </c>
      <c r="L277" s="54"/>
      <c r="M277" s="89"/>
      <c r="N277" s="36"/>
    </row>
    <row r="278" spans="1:14" ht="14.25">
      <c r="A278" s="55">
        <v>17</v>
      </c>
      <c r="B278" s="21">
        <f>SUM(D278:L278)</f>
        <v>4</v>
      </c>
      <c r="C278" s="56" t="s">
        <v>156</v>
      </c>
      <c r="D278" s="21"/>
      <c r="E278" s="21"/>
      <c r="F278" s="21"/>
      <c r="G278" s="21"/>
      <c r="H278" s="21"/>
      <c r="I278" s="21"/>
      <c r="J278" s="21"/>
      <c r="K278" s="21"/>
      <c r="L278" s="57">
        <v>4</v>
      </c>
      <c r="M278" s="89"/>
      <c r="N278" s="36"/>
    </row>
    <row r="279" spans="1:14" ht="14.25">
      <c r="A279" s="52">
        <v>18</v>
      </c>
      <c r="B279" s="16">
        <f>SUM(D279:L279)</f>
        <v>2</v>
      </c>
      <c r="C279" s="53" t="s">
        <v>102</v>
      </c>
      <c r="D279" s="16"/>
      <c r="E279" s="16"/>
      <c r="F279" s="16"/>
      <c r="G279" s="16">
        <v>2</v>
      </c>
      <c r="H279" s="16"/>
      <c r="I279" s="16"/>
      <c r="J279" s="16"/>
      <c r="K279" s="16"/>
      <c r="L279" s="54"/>
      <c r="M279" s="89"/>
      <c r="N279" s="36"/>
    </row>
    <row r="280" spans="1:14" ht="14.25">
      <c r="A280" s="55">
        <v>19</v>
      </c>
      <c r="B280" s="21">
        <f>SUM(D280:L280)</f>
        <v>0</v>
      </c>
      <c r="C280" s="56" t="s">
        <v>51</v>
      </c>
      <c r="D280" s="21"/>
      <c r="E280" s="21"/>
      <c r="F280" s="21"/>
      <c r="G280" s="21"/>
      <c r="H280" s="21"/>
      <c r="I280" s="21"/>
      <c r="J280" s="21"/>
      <c r="K280" s="21"/>
      <c r="L280" s="57"/>
      <c r="M280" s="89"/>
      <c r="N280" s="36"/>
    </row>
    <row r="281" spans="1:14" ht="14.25">
      <c r="A281" s="52">
        <v>20</v>
      </c>
      <c r="B281" s="16">
        <f>SUM(D281:L281)</f>
        <v>0</v>
      </c>
      <c r="C281" s="53" t="s">
        <v>85</v>
      </c>
      <c r="D281" s="16"/>
      <c r="E281" s="16"/>
      <c r="F281" s="16"/>
      <c r="G281" s="16"/>
      <c r="H281" s="16"/>
      <c r="I281" s="16"/>
      <c r="J281" s="16"/>
      <c r="K281" s="16"/>
      <c r="L281" s="54"/>
      <c r="M281" s="89"/>
      <c r="N281" s="36"/>
    </row>
    <row r="282" spans="1:14" ht="14.25">
      <c r="A282" s="55">
        <v>21</v>
      </c>
      <c r="B282" s="21">
        <f>SUM(D282:L282)</f>
        <v>0</v>
      </c>
      <c r="C282" s="56" t="s">
        <v>105</v>
      </c>
      <c r="D282" s="21"/>
      <c r="E282" s="21"/>
      <c r="F282" s="21"/>
      <c r="G282" s="21"/>
      <c r="H282" s="21"/>
      <c r="I282" s="21"/>
      <c r="J282" s="21"/>
      <c r="K282" s="21"/>
      <c r="L282" s="57"/>
      <c r="M282" s="89"/>
      <c r="N282" s="36"/>
    </row>
    <row r="283" spans="1:14" ht="14.25">
      <c r="A283" s="52">
        <v>22</v>
      </c>
      <c r="B283" s="16">
        <f>SUM(D283:L283)</f>
        <v>0</v>
      </c>
      <c r="C283" s="53" t="s">
        <v>108</v>
      </c>
      <c r="D283" s="16"/>
      <c r="E283" s="16"/>
      <c r="F283" s="16"/>
      <c r="G283" s="16"/>
      <c r="H283" s="16"/>
      <c r="I283" s="16"/>
      <c r="J283" s="16"/>
      <c r="K283" s="16"/>
      <c r="L283" s="54"/>
      <c r="M283" s="89"/>
      <c r="N283" s="36"/>
    </row>
    <row r="284" spans="1:14" ht="14.25">
      <c r="A284" s="55">
        <v>23</v>
      </c>
      <c r="B284" s="21">
        <f>SUM(D284:L284)</f>
        <v>0</v>
      </c>
      <c r="C284" s="56" t="s">
        <v>110</v>
      </c>
      <c r="D284" s="21"/>
      <c r="E284" s="21"/>
      <c r="F284" s="21"/>
      <c r="G284" s="21"/>
      <c r="H284" s="21"/>
      <c r="I284" s="21"/>
      <c r="J284" s="21"/>
      <c r="K284" s="21"/>
      <c r="L284" s="57"/>
      <c r="M284" s="89"/>
      <c r="N284" s="36"/>
    </row>
    <row r="285" spans="1:14" ht="14.25">
      <c r="A285" s="52">
        <v>24</v>
      </c>
      <c r="B285" s="16">
        <f>SUM(D285:L285)</f>
        <v>0</v>
      </c>
      <c r="C285" s="53" t="s">
        <v>113</v>
      </c>
      <c r="D285" s="16"/>
      <c r="E285" s="16"/>
      <c r="F285" s="16"/>
      <c r="G285" s="16"/>
      <c r="H285" s="16"/>
      <c r="I285" s="16"/>
      <c r="J285" s="16"/>
      <c r="K285" s="16"/>
      <c r="L285" s="54"/>
      <c r="M285" s="89"/>
      <c r="N285" s="36"/>
    </row>
    <row r="286" spans="1:14" ht="14.25">
      <c r="A286" s="55">
        <v>25</v>
      </c>
      <c r="B286" s="21">
        <f>SUM(D286:L286)</f>
        <v>0</v>
      </c>
      <c r="C286" s="56" t="s">
        <v>120</v>
      </c>
      <c r="D286" s="21"/>
      <c r="E286" s="21"/>
      <c r="F286" s="21"/>
      <c r="G286" s="21"/>
      <c r="H286" s="21"/>
      <c r="I286" s="21"/>
      <c r="J286" s="21"/>
      <c r="K286" s="21"/>
      <c r="L286" s="57"/>
      <c r="M286" s="89"/>
      <c r="N286" s="36"/>
    </row>
    <row r="287" spans="1:14" ht="14.25">
      <c r="A287" s="52">
        <v>26</v>
      </c>
      <c r="B287" s="16">
        <f>SUM(D287:L287)</f>
        <v>0</v>
      </c>
      <c r="C287" s="53" t="s">
        <v>153</v>
      </c>
      <c r="D287" s="16"/>
      <c r="E287" s="16"/>
      <c r="F287" s="16"/>
      <c r="G287" s="16"/>
      <c r="H287" s="16"/>
      <c r="I287" s="16"/>
      <c r="J287" s="16"/>
      <c r="K287" s="16"/>
      <c r="L287" s="54"/>
      <c r="M287" s="89"/>
      <c r="N287" s="36"/>
    </row>
    <row r="288" spans="1:14" ht="14.25">
      <c r="A288" s="55">
        <v>27</v>
      </c>
      <c r="B288" s="21">
        <f>SUM(D288:L288)</f>
        <v>0</v>
      </c>
      <c r="C288" s="56" t="s">
        <v>333</v>
      </c>
      <c r="D288" s="21"/>
      <c r="E288" s="21"/>
      <c r="F288" s="21"/>
      <c r="G288" s="21"/>
      <c r="H288" s="21"/>
      <c r="I288" s="21"/>
      <c r="J288" s="21"/>
      <c r="K288" s="21"/>
      <c r="L288" s="57"/>
      <c r="M288" s="89"/>
      <c r="N288" s="36"/>
    </row>
    <row r="289" spans="1:14" ht="14.25">
      <c r="A289" s="52">
        <v>28</v>
      </c>
      <c r="B289" s="16">
        <f>SUM(D289:L289)</f>
        <v>0</v>
      </c>
      <c r="C289" s="53" t="s">
        <v>201</v>
      </c>
      <c r="D289" s="16"/>
      <c r="E289" s="16"/>
      <c r="F289" s="16"/>
      <c r="G289" s="16"/>
      <c r="H289" s="16"/>
      <c r="I289" s="16"/>
      <c r="J289" s="16"/>
      <c r="K289" s="16"/>
      <c r="L289" s="54"/>
      <c r="M289" s="89"/>
      <c r="N289" s="36"/>
    </row>
    <row r="290" spans="1:14" ht="14.25">
      <c r="A290" s="55">
        <v>29</v>
      </c>
      <c r="B290" s="21">
        <f>SUM(D290:L290)</f>
        <v>0</v>
      </c>
      <c r="C290" s="56" t="s">
        <v>233</v>
      </c>
      <c r="D290" s="21"/>
      <c r="E290" s="21"/>
      <c r="F290" s="21"/>
      <c r="G290" s="21"/>
      <c r="H290" s="21"/>
      <c r="I290" s="21"/>
      <c r="J290" s="21"/>
      <c r="K290" s="21"/>
      <c r="L290" s="57"/>
      <c r="M290" s="89"/>
      <c r="N290" s="36"/>
    </row>
    <row r="291" spans="1:14" ht="14.25">
      <c r="A291" s="52">
        <v>30</v>
      </c>
      <c r="B291" s="16">
        <f>SUM(D291:L291)</f>
        <v>0</v>
      </c>
      <c r="C291" s="53" t="s">
        <v>241</v>
      </c>
      <c r="D291" s="16"/>
      <c r="E291" s="16"/>
      <c r="F291" s="16"/>
      <c r="G291" s="16"/>
      <c r="H291" s="16"/>
      <c r="I291" s="16"/>
      <c r="J291" s="16"/>
      <c r="K291" s="16"/>
      <c r="L291" s="54"/>
      <c r="M291" s="89"/>
      <c r="N291" s="36"/>
    </row>
    <row r="292" spans="1:14" ht="14.25">
      <c r="A292" s="55">
        <v>31</v>
      </c>
      <c r="B292" s="29">
        <f>SUM(D292:L292)</f>
        <v>0</v>
      </c>
      <c r="C292" s="59" t="s">
        <v>244</v>
      </c>
      <c r="D292" s="29"/>
      <c r="E292" s="29"/>
      <c r="F292" s="29"/>
      <c r="G292" s="29"/>
      <c r="H292" s="29"/>
      <c r="I292" s="29"/>
      <c r="J292" s="29"/>
      <c r="K292" s="29"/>
      <c r="L292" s="60"/>
      <c r="M292" s="89"/>
      <c r="N292" s="36"/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8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4.69921875" style="97" customWidth="1"/>
    <col min="2" max="2" width="15.3984375" style="97" customWidth="1"/>
    <col min="3" max="3" width="8.8984375" style="97" customWidth="1"/>
    <col min="4" max="4" width="7.3984375" style="97" customWidth="1"/>
    <col min="5" max="5" width="5.69921875" style="97" customWidth="1"/>
    <col min="6" max="6" width="12.8984375" style="97" customWidth="1"/>
    <col min="7" max="7" width="11.8984375" style="97" customWidth="1"/>
    <col min="8" max="8" width="31" style="97" customWidth="1"/>
    <col min="9" max="256" width="10.296875" style="97" customWidth="1"/>
  </cols>
  <sheetData>
    <row r="1" spans="1:8" ht="15">
      <c r="A1" s="46" t="s">
        <v>7</v>
      </c>
      <c r="B1" s="98" t="s">
        <v>8</v>
      </c>
      <c r="C1" s="3" t="s">
        <v>354</v>
      </c>
      <c r="D1" s="3" t="s">
        <v>5</v>
      </c>
      <c r="E1" s="3" t="s">
        <v>355</v>
      </c>
      <c r="F1" s="3" t="s">
        <v>1</v>
      </c>
      <c r="G1" s="3" t="s">
        <v>2</v>
      </c>
      <c r="H1" s="3" t="s">
        <v>3</v>
      </c>
    </row>
    <row r="2" spans="1:8" ht="15">
      <c r="A2" s="49">
        <v>1</v>
      </c>
      <c r="B2" s="21">
        <v>100</v>
      </c>
      <c r="C2" s="9" t="s">
        <v>356</v>
      </c>
      <c r="D2" s="9" t="s">
        <v>59</v>
      </c>
      <c r="E2" s="9"/>
      <c r="F2" s="9" t="s">
        <v>357</v>
      </c>
      <c r="G2" s="9" t="s">
        <v>358</v>
      </c>
      <c r="H2" s="9" t="s">
        <v>334</v>
      </c>
    </row>
    <row r="3" spans="1:8" ht="14.25">
      <c r="A3" s="52">
        <v>2</v>
      </c>
      <c r="B3" s="16">
        <v>90</v>
      </c>
      <c r="C3" s="14" t="s">
        <v>356</v>
      </c>
      <c r="D3" s="14" t="s">
        <v>59</v>
      </c>
      <c r="E3" s="14"/>
      <c r="F3" s="14" t="s">
        <v>359</v>
      </c>
      <c r="G3" s="14" t="s">
        <v>360</v>
      </c>
      <c r="H3" s="14" t="s">
        <v>361</v>
      </c>
    </row>
    <row r="4" spans="1:8" ht="14.25">
      <c r="A4" s="55">
        <v>3</v>
      </c>
      <c r="B4" s="21">
        <v>80</v>
      </c>
      <c r="C4" s="19" t="s">
        <v>356</v>
      </c>
      <c r="D4" s="19" t="s">
        <v>59</v>
      </c>
      <c r="E4" s="19"/>
      <c r="F4" s="19" t="s">
        <v>187</v>
      </c>
      <c r="G4" s="19" t="s">
        <v>362</v>
      </c>
      <c r="H4" s="19" t="s">
        <v>363</v>
      </c>
    </row>
    <row r="5" spans="1:8" ht="14.25">
      <c r="A5" s="52">
        <v>4</v>
      </c>
      <c r="B5" s="16">
        <v>70</v>
      </c>
      <c r="C5" s="14" t="s">
        <v>356</v>
      </c>
      <c r="D5" s="14" t="s">
        <v>59</v>
      </c>
      <c r="E5" s="14"/>
      <c r="F5" s="14" t="s">
        <v>364</v>
      </c>
      <c r="G5" s="14" t="s">
        <v>365</v>
      </c>
      <c r="H5" s="14" t="s">
        <v>366</v>
      </c>
    </row>
    <row r="6" spans="1:8" ht="14.25">
      <c r="A6" s="55">
        <v>5</v>
      </c>
      <c r="B6" s="21">
        <v>60</v>
      </c>
      <c r="C6" s="19" t="s">
        <v>356</v>
      </c>
      <c r="D6" s="19" t="s">
        <v>59</v>
      </c>
      <c r="E6" s="19"/>
      <c r="F6" s="19" t="s">
        <v>367</v>
      </c>
      <c r="G6" s="19" t="s">
        <v>368</v>
      </c>
      <c r="H6" s="19" t="s">
        <v>369</v>
      </c>
    </row>
    <row r="7" spans="1:8" ht="14.25">
      <c r="A7" s="52">
        <v>6</v>
      </c>
      <c r="B7" s="16">
        <v>56</v>
      </c>
      <c r="C7" s="14" t="s">
        <v>356</v>
      </c>
      <c r="D7" s="14" t="s">
        <v>59</v>
      </c>
      <c r="E7" s="14"/>
      <c r="F7" s="14" t="s">
        <v>260</v>
      </c>
      <c r="G7" s="14" t="s">
        <v>370</v>
      </c>
      <c r="H7" s="14" t="s">
        <v>371</v>
      </c>
    </row>
    <row r="8" spans="1:8" ht="14.25">
      <c r="A8" s="55">
        <v>7</v>
      </c>
      <c r="B8" s="21">
        <v>52</v>
      </c>
      <c r="C8" s="19" t="s">
        <v>356</v>
      </c>
      <c r="D8" s="19" t="s">
        <v>59</v>
      </c>
      <c r="E8" s="19"/>
      <c r="F8" s="19" t="s">
        <v>372</v>
      </c>
      <c r="G8" s="19" t="s">
        <v>373</v>
      </c>
      <c r="H8" s="19" t="s">
        <v>374</v>
      </c>
    </row>
    <row r="9" spans="1:8" ht="14.25">
      <c r="A9" s="52">
        <v>8</v>
      </c>
      <c r="B9" s="16">
        <v>48</v>
      </c>
      <c r="C9" s="14" t="s">
        <v>356</v>
      </c>
      <c r="D9" s="14" t="s">
        <v>59</v>
      </c>
      <c r="E9" s="14"/>
      <c r="F9" s="14" t="s">
        <v>375</v>
      </c>
      <c r="G9" s="14" t="s">
        <v>376</v>
      </c>
      <c r="H9" s="14" t="s">
        <v>377</v>
      </c>
    </row>
    <row r="10" spans="1:8" ht="14.25">
      <c r="A10" s="55">
        <v>9</v>
      </c>
      <c r="B10" s="21">
        <v>44</v>
      </c>
      <c r="C10" s="19" t="s">
        <v>356</v>
      </c>
      <c r="D10" s="19" t="s">
        <v>59</v>
      </c>
      <c r="E10" s="19"/>
      <c r="F10" s="19" t="s">
        <v>378</v>
      </c>
      <c r="G10" s="19" t="s">
        <v>379</v>
      </c>
      <c r="H10" s="19" t="s">
        <v>380</v>
      </c>
    </row>
    <row r="11" spans="1:8" ht="14.25">
      <c r="A11" s="52">
        <v>10</v>
      </c>
      <c r="B11" s="16">
        <v>40</v>
      </c>
      <c r="C11" s="14" t="s">
        <v>356</v>
      </c>
      <c r="D11" s="14" t="s">
        <v>59</v>
      </c>
      <c r="E11" s="14"/>
      <c r="F11" s="14" t="s">
        <v>310</v>
      </c>
      <c r="G11" s="14" t="s">
        <v>311</v>
      </c>
      <c r="H11" s="14"/>
    </row>
    <row r="12" spans="1:8" ht="14.25">
      <c r="A12" s="55">
        <v>11</v>
      </c>
      <c r="B12" s="21">
        <v>36</v>
      </c>
      <c r="C12" s="19" t="s">
        <v>356</v>
      </c>
      <c r="D12" s="19" t="s">
        <v>59</v>
      </c>
      <c r="E12" s="19"/>
      <c r="F12" s="19" t="s">
        <v>381</v>
      </c>
      <c r="G12" s="19" t="s">
        <v>382</v>
      </c>
      <c r="H12" s="19" t="s">
        <v>363</v>
      </c>
    </row>
    <row r="13" spans="1:8" ht="14.25">
      <c r="A13" s="52">
        <v>12</v>
      </c>
      <c r="B13" s="16">
        <v>32</v>
      </c>
      <c r="C13" s="14" t="s">
        <v>356</v>
      </c>
      <c r="D13" s="14" t="s">
        <v>59</v>
      </c>
      <c r="E13" s="14"/>
      <c r="F13" s="14" t="s">
        <v>383</v>
      </c>
      <c r="G13" s="14" t="s">
        <v>384</v>
      </c>
      <c r="H13" s="14" t="s">
        <v>380</v>
      </c>
    </row>
    <row r="14" spans="1:8" ht="14.25">
      <c r="A14" s="55">
        <v>13</v>
      </c>
      <c r="B14" s="21">
        <v>28</v>
      </c>
      <c r="C14" s="19" t="s">
        <v>356</v>
      </c>
      <c r="D14" s="19" t="s">
        <v>59</v>
      </c>
      <c r="E14" s="19"/>
      <c r="F14" s="19" t="s">
        <v>385</v>
      </c>
      <c r="G14" s="19" t="s">
        <v>386</v>
      </c>
      <c r="H14" s="19" t="s">
        <v>387</v>
      </c>
    </row>
    <row r="15" spans="1:8" ht="14.25">
      <c r="A15" s="52">
        <v>14</v>
      </c>
      <c r="B15" s="16">
        <v>24</v>
      </c>
      <c r="C15" s="14" t="s">
        <v>356</v>
      </c>
      <c r="D15" s="14" t="s">
        <v>59</v>
      </c>
      <c r="E15" s="14"/>
      <c r="F15" s="14" t="s">
        <v>388</v>
      </c>
      <c r="G15" s="14" t="s">
        <v>389</v>
      </c>
      <c r="H15" s="14" t="s">
        <v>153</v>
      </c>
    </row>
    <row r="16" spans="1:8" ht="14.25">
      <c r="A16" s="55">
        <v>15</v>
      </c>
      <c r="B16" s="21">
        <v>20</v>
      </c>
      <c r="C16" s="19" t="s">
        <v>356</v>
      </c>
      <c r="D16" s="19" t="s">
        <v>59</v>
      </c>
      <c r="E16" s="19"/>
      <c r="F16" s="19" t="s">
        <v>390</v>
      </c>
      <c r="G16" s="19" t="s">
        <v>391</v>
      </c>
      <c r="H16" s="19" t="s">
        <v>392</v>
      </c>
    </row>
    <row r="17" spans="1:8" ht="14.25">
      <c r="A17" s="52">
        <v>16</v>
      </c>
      <c r="B17" s="16">
        <v>10</v>
      </c>
      <c r="C17" s="14" t="s">
        <v>356</v>
      </c>
      <c r="D17" s="14" t="s">
        <v>59</v>
      </c>
      <c r="E17" s="14"/>
      <c r="F17" s="14" t="s">
        <v>393</v>
      </c>
      <c r="G17" s="14" t="s">
        <v>394</v>
      </c>
      <c r="H17" s="14" t="s">
        <v>153</v>
      </c>
    </row>
    <row r="18" spans="1:8" ht="14.25">
      <c r="A18" s="99"/>
      <c r="B18" s="100"/>
      <c r="C18" s="101"/>
      <c r="D18" s="101"/>
      <c r="E18" s="101"/>
      <c r="F18" s="101"/>
      <c r="G18" s="101"/>
      <c r="H18" s="101"/>
    </row>
    <row r="19" spans="1:8" ht="14.25">
      <c r="A19" s="55">
        <v>1</v>
      </c>
      <c r="B19" s="21">
        <v>50</v>
      </c>
      <c r="C19" s="19" t="s">
        <v>35</v>
      </c>
      <c r="D19" s="19" t="s">
        <v>31</v>
      </c>
      <c r="E19" s="19"/>
      <c r="F19" s="19" t="s">
        <v>395</v>
      </c>
      <c r="G19" s="19" t="s">
        <v>396</v>
      </c>
      <c r="H19" s="19"/>
    </row>
    <row r="20" spans="1:8" ht="14.25">
      <c r="A20" s="52">
        <v>2</v>
      </c>
      <c r="B20" s="16">
        <v>45</v>
      </c>
      <c r="C20" s="14" t="s">
        <v>35</v>
      </c>
      <c r="D20" s="14" t="s">
        <v>31</v>
      </c>
      <c r="E20" s="14"/>
      <c r="F20" s="14" t="s">
        <v>397</v>
      </c>
      <c r="G20" s="14" t="s">
        <v>165</v>
      </c>
      <c r="H20" s="14" t="s">
        <v>366</v>
      </c>
    </row>
    <row r="21" spans="1:8" ht="14.25">
      <c r="A21" s="55">
        <v>3</v>
      </c>
      <c r="B21" s="21">
        <v>40</v>
      </c>
      <c r="C21" s="19" t="s">
        <v>35</v>
      </c>
      <c r="D21" s="19" t="s">
        <v>31</v>
      </c>
      <c r="E21" s="19"/>
      <c r="F21" s="19" t="s">
        <v>398</v>
      </c>
      <c r="G21" s="19" t="s">
        <v>211</v>
      </c>
      <c r="H21" s="19" t="s">
        <v>366</v>
      </c>
    </row>
    <row r="22" spans="1:8" ht="14.25">
      <c r="A22" s="52">
        <v>4</v>
      </c>
      <c r="B22" s="16">
        <v>35</v>
      </c>
      <c r="C22" s="14" t="s">
        <v>35</v>
      </c>
      <c r="D22" s="14" t="s">
        <v>31</v>
      </c>
      <c r="E22" s="14"/>
      <c r="F22" s="14" t="s">
        <v>399</v>
      </c>
      <c r="G22" s="14" t="s">
        <v>400</v>
      </c>
      <c r="H22" s="14" t="s">
        <v>247</v>
      </c>
    </row>
    <row r="23" spans="1:8" ht="14.25">
      <c r="A23" s="55">
        <v>5</v>
      </c>
      <c r="B23" s="21">
        <v>30</v>
      </c>
      <c r="C23" s="19" t="s">
        <v>35</v>
      </c>
      <c r="D23" s="19" t="s">
        <v>31</v>
      </c>
      <c r="E23" s="19"/>
      <c r="F23" s="19" t="s">
        <v>401</v>
      </c>
      <c r="G23" s="19" t="s">
        <v>50</v>
      </c>
      <c r="H23" s="19" t="s">
        <v>402</v>
      </c>
    </row>
    <row r="24" spans="1:8" ht="14.25">
      <c r="A24" s="52">
        <v>6</v>
      </c>
      <c r="B24" s="16">
        <v>27</v>
      </c>
      <c r="C24" s="14" t="s">
        <v>35</v>
      </c>
      <c r="D24" s="14" t="s">
        <v>31</v>
      </c>
      <c r="E24" s="14"/>
      <c r="F24" s="14" t="s">
        <v>403</v>
      </c>
      <c r="G24" s="14" t="s">
        <v>224</v>
      </c>
      <c r="H24" s="14" t="s">
        <v>404</v>
      </c>
    </row>
    <row r="25" spans="1:8" ht="14.25">
      <c r="A25" s="55">
        <v>7</v>
      </c>
      <c r="B25" s="21">
        <v>24</v>
      </c>
      <c r="C25" s="19" t="s">
        <v>35</v>
      </c>
      <c r="D25" s="19" t="s">
        <v>31</v>
      </c>
      <c r="E25" s="19"/>
      <c r="F25" s="19" t="s">
        <v>154</v>
      </c>
      <c r="G25" s="19" t="s">
        <v>405</v>
      </c>
      <c r="H25" s="19" t="s">
        <v>406</v>
      </c>
    </row>
    <row r="26" spans="1:8" ht="14.25">
      <c r="A26" s="52">
        <v>8</v>
      </c>
      <c r="B26" s="16">
        <v>21</v>
      </c>
      <c r="C26" s="14" t="s">
        <v>35</v>
      </c>
      <c r="D26" s="14" t="s">
        <v>31</v>
      </c>
      <c r="E26" s="14"/>
      <c r="F26" s="14" t="s">
        <v>407</v>
      </c>
      <c r="G26" s="14" t="s">
        <v>40</v>
      </c>
      <c r="H26" s="14" t="s">
        <v>408</v>
      </c>
    </row>
    <row r="27" spans="1:8" ht="14.25">
      <c r="A27" s="55">
        <v>9</v>
      </c>
      <c r="B27" s="21">
        <v>18</v>
      </c>
      <c r="C27" s="19" t="s">
        <v>35</v>
      </c>
      <c r="D27" s="19" t="s">
        <v>31</v>
      </c>
      <c r="E27" s="19"/>
      <c r="F27" s="19" t="s">
        <v>409</v>
      </c>
      <c r="G27" s="19" t="s">
        <v>410</v>
      </c>
      <c r="H27" s="19" t="s">
        <v>236</v>
      </c>
    </row>
    <row r="28" spans="1:8" ht="14.25">
      <c r="A28" s="52">
        <v>10</v>
      </c>
      <c r="B28" s="16">
        <v>16</v>
      </c>
      <c r="C28" s="14" t="s">
        <v>35</v>
      </c>
      <c r="D28" s="14" t="s">
        <v>31</v>
      </c>
      <c r="E28" s="14"/>
      <c r="F28" s="14" t="s">
        <v>248</v>
      </c>
      <c r="G28" s="14" t="s">
        <v>249</v>
      </c>
      <c r="H28" s="14" t="s">
        <v>250</v>
      </c>
    </row>
    <row r="29" spans="1:8" ht="14.25">
      <c r="A29" s="55">
        <v>11</v>
      </c>
      <c r="B29" s="21">
        <v>14</v>
      </c>
      <c r="C29" s="19" t="s">
        <v>35</v>
      </c>
      <c r="D29" s="19" t="s">
        <v>31</v>
      </c>
      <c r="E29" s="19"/>
      <c r="F29" s="19" t="s">
        <v>411</v>
      </c>
      <c r="G29" s="19" t="s">
        <v>132</v>
      </c>
      <c r="H29" s="19" t="s">
        <v>402</v>
      </c>
    </row>
    <row r="30" spans="1:8" ht="14.25">
      <c r="A30" s="52">
        <v>12</v>
      </c>
      <c r="B30" s="16">
        <v>12</v>
      </c>
      <c r="C30" s="14" t="s">
        <v>35</v>
      </c>
      <c r="D30" s="14" t="s">
        <v>31</v>
      </c>
      <c r="E30" s="14"/>
      <c r="F30" s="14" t="s">
        <v>70</v>
      </c>
      <c r="G30" s="14" t="s">
        <v>71</v>
      </c>
      <c r="H30" s="14" t="s">
        <v>67</v>
      </c>
    </row>
    <row r="31" spans="1:8" ht="14.25">
      <c r="A31" s="55">
        <v>13</v>
      </c>
      <c r="B31" s="21">
        <v>10</v>
      </c>
      <c r="C31" s="19" t="s">
        <v>35</v>
      </c>
      <c r="D31" s="19" t="s">
        <v>31</v>
      </c>
      <c r="E31" s="19"/>
      <c r="F31" s="19" t="s">
        <v>412</v>
      </c>
      <c r="G31" s="19" t="s">
        <v>288</v>
      </c>
      <c r="H31" s="19" t="s">
        <v>413</v>
      </c>
    </row>
    <row r="32" spans="1:8" ht="14.25">
      <c r="A32" s="52">
        <v>14</v>
      </c>
      <c r="B32" s="16">
        <v>9</v>
      </c>
      <c r="C32" s="14" t="s">
        <v>35</v>
      </c>
      <c r="D32" s="14" t="s">
        <v>31</v>
      </c>
      <c r="E32" s="14"/>
      <c r="F32" s="14" t="s">
        <v>204</v>
      </c>
      <c r="G32" s="14" t="s">
        <v>205</v>
      </c>
      <c r="H32" s="14" t="s">
        <v>414</v>
      </c>
    </row>
    <row r="33" spans="1:8" ht="14.25">
      <c r="A33" s="55">
        <v>15</v>
      </c>
      <c r="B33" s="21">
        <v>8</v>
      </c>
      <c r="C33" s="19" t="s">
        <v>35</v>
      </c>
      <c r="D33" s="19" t="s">
        <v>31</v>
      </c>
      <c r="E33" s="19"/>
      <c r="F33" s="19" t="s">
        <v>207</v>
      </c>
      <c r="G33" s="19" t="s">
        <v>208</v>
      </c>
      <c r="H33" s="19" t="s">
        <v>415</v>
      </c>
    </row>
    <row r="34" spans="1:8" ht="14.25">
      <c r="A34" s="52">
        <v>16</v>
      </c>
      <c r="B34" s="16">
        <v>4</v>
      </c>
      <c r="C34" s="14" t="s">
        <v>35</v>
      </c>
      <c r="D34" s="14" t="s">
        <v>31</v>
      </c>
      <c r="E34" s="14"/>
      <c r="F34" s="14" t="s">
        <v>416</v>
      </c>
      <c r="G34" s="14" t="s">
        <v>55</v>
      </c>
      <c r="H34" s="14" t="s">
        <v>406</v>
      </c>
    </row>
    <row r="35" spans="1:8" ht="14.25">
      <c r="A35" s="55">
        <v>17</v>
      </c>
      <c r="B35" s="21">
        <v>4</v>
      </c>
      <c r="C35" s="19" t="s">
        <v>35</v>
      </c>
      <c r="D35" s="19" t="s">
        <v>31</v>
      </c>
      <c r="E35" s="19"/>
      <c r="F35" s="19" t="s">
        <v>417</v>
      </c>
      <c r="G35" s="19" t="s">
        <v>50</v>
      </c>
      <c r="H35" s="19" t="s">
        <v>408</v>
      </c>
    </row>
    <row r="36" spans="1:8" ht="14.25">
      <c r="A36" s="52">
        <v>18</v>
      </c>
      <c r="B36" s="16">
        <v>4</v>
      </c>
      <c r="C36" s="14" t="s">
        <v>35</v>
      </c>
      <c r="D36" s="14" t="s">
        <v>31</v>
      </c>
      <c r="E36" s="14"/>
      <c r="F36" s="14" t="s">
        <v>210</v>
      </c>
      <c r="G36" s="14" t="s">
        <v>211</v>
      </c>
      <c r="H36" s="14" t="s">
        <v>414</v>
      </c>
    </row>
    <row r="37" spans="1:8" ht="14.25">
      <c r="A37" s="55">
        <v>19</v>
      </c>
      <c r="B37" s="21">
        <v>4</v>
      </c>
      <c r="C37" s="19" t="s">
        <v>35</v>
      </c>
      <c r="D37" s="19" t="s">
        <v>31</v>
      </c>
      <c r="E37" s="19"/>
      <c r="F37" s="19" t="s">
        <v>418</v>
      </c>
      <c r="G37" s="19" t="s">
        <v>419</v>
      </c>
      <c r="H37" s="19" t="s">
        <v>420</v>
      </c>
    </row>
    <row r="38" spans="1:8" ht="14.25">
      <c r="A38" s="52">
        <v>20</v>
      </c>
      <c r="B38" s="16">
        <v>4</v>
      </c>
      <c r="C38" s="14" t="s">
        <v>35</v>
      </c>
      <c r="D38" s="14" t="s">
        <v>31</v>
      </c>
      <c r="E38" s="14"/>
      <c r="F38" s="14" t="s">
        <v>421</v>
      </c>
      <c r="G38" s="14" t="s">
        <v>278</v>
      </c>
      <c r="H38" s="14" t="s">
        <v>422</v>
      </c>
    </row>
    <row r="39" spans="1:8" ht="14.25">
      <c r="A39" s="55">
        <v>21</v>
      </c>
      <c r="B39" s="21">
        <v>4</v>
      </c>
      <c r="C39" s="19" t="s">
        <v>35</v>
      </c>
      <c r="D39" s="19" t="s">
        <v>31</v>
      </c>
      <c r="E39" s="19"/>
      <c r="F39" s="19" t="s">
        <v>423</v>
      </c>
      <c r="G39" s="19" t="s">
        <v>424</v>
      </c>
      <c r="H39" s="19" t="s">
        <v>406</v>
      </c>
    </row>
    <row r="40" spans="1:8" ht="14.25">
      <c r="A40" s="52">
        <v>22</v>
      </c>
      <c r="B40" s="16">
        <v>4</v>
      </c>
      <c r="C40" s="14" t="s">
        <v>35</v>
      </c>
      <c r="D40" s="14" t="s">
        <v>31</v>
      </c>
      <c r="E40" s="14"/>
      <c r="F40" s="14" t="s">
        <v>425</v>
      </c>
      <c r="G40" s="14" t="s">
        <v>295</v>
      </c>
      <c r="H40" s="14" t="s">
        <v>408</v>
      </c>
    </row>
    <row r="41" spans="1:8" ht="14.25">
      <c r="A41" s="55">
        <v>23</v>
      </c>
      <c r="B41" s="21">
        <v>4</v>
      </c>
      <c r="C41" s="19" t="s">
        <v>35</v>
      </c>
      <c r="D41" s="19" t="s">
        <v>31</v>
      </c>
      <c r="E41" s="19"/>
      <c r="F41" s="19" t="s">
        <v>426</v>
      </c>
      <c r="G41" s="19" t="s">
        <v>114</v>
      </c>
      <c r="H41" s="19" t="s">
        <v>406</v>
      </c>
    </row>
    <row r="42" spans="1:8" ht="14.25">
      <c r="A42" s="52">
        <v>24</v>
      </c>
      <c r="B42" s="16">
        <v>4</v>
      </c>
      <c r="C42" s="14" t="s">
        <v>35</v>
      </c>
      <c r="D42" s="14" t="s">
        <v>31</v>
      </c>
      <c r="E42" s="14"/>
      <c r="F42" s="14" t="s">
        <v>427</v>
      </c>
      <c r="G42" s="14" t="s">
        <v>159</v>
      </c>
      <c r="H42" s="14" t="s">
        <v>428</v>
      </c>
    </row>
    <row r="43" spans="1:8" ht="14.25">
      <c r="A43" s="55">
        <v>25</v>
      </c>
      <c r="B43" s="21">
        <v>4</v>
      </c>
      <c r="C43" s="19" t="s">
        <v>35</v>
      </c>
      <c r="D43" s="19" t="s">
        <v>31</v>
      </c>
      <c r="E43" s="19"/>
      <c r="F43" s="19" t="s">
        <v>429</v>
      </c>
      <c r="G43" s="19" t="s">
        <v>430</v>
      </c>
      <c r="H43" s="19" t="s">
        <v>117</v>
      </c>
    </row>
    <row r="44" spans="1:8" ht="14.25">
      <c r="A44" s="52">
        <v>26</v>
      </c>
      <c r="B44" s="16">
        <v>4</v>
      </c>
      <c r="C44" s="14" t="s">
        <v>35</v>
      </c>
      <c r="D44" s="14" t="s">
        <v>31</v>
      </c>
      <c r="E44" s="14"/>
      <c r="F44" s="14" t="s">
        <v>65</v>
      </c>
      <c r="G44" s="14" t="s">
        <v>66</v>
      </c>
      <c r="H44" s="14" t="s">
        <v>67</v>
      </c>
    </row>
    <row r="45" spans="1:8" ht="14.25">
      <c r="A45" s="55">
        <v>27</v>
      </c>
      <c r="B45" s="21">
        <v>4</v>
      </c>
      <c r="C45" s="19" t="s">
        <v>35</v>
      </c>
      <c r="D45" s="19" t="s">
        <v>31</v>
      </c>
      <c r="E45" s="19"/>
      <c r="F45" s="19" t="s">
        <v>431</v>
      </c>
      <c r="G45" s="19" t="s">
        <v>432</v>
      </c>
      <c r="H45" s="19" t="s">
        <v>433</v>
      </c>
    </row>
    <row r="46" spans="1:8" ht="14.25">
      <c r="A46" s="52">
        <v>28</v>
      </c>
      <c r="B46" s="16">
        <v>4</v>
      </c>
      <c r="C46" s="14" t="s">
        <v>35</v>
      </c>
      <c r="D46" s="14" t="s">
        <v>31</v>
      </c>
      <c r="E46" s="14"/>
      <c r="F46" s="14" t="s">
        <v>434</v>
      </c>
      <c r="G46" s="14" t="s">
        <v>435</v>
      </c>
      <c r="H46" s="14" t="s">
        <v>366</v>
      </c>
    </row>
    <row r="47" spans="1:8" ht="14.25">
      <c r="A47" s="55">
        <v>29</v>
      </c>
      <c r="B47" s="21">
        <v>4</v>
      </c>
      <c r="C47" s="19" t="s">
        <v>35</v>
      </c>
      <c r="D47" s="19" t="s">
        <v>31</v>
      </c>
      <c r="E47" s="19"/>
      <c r="F47" s="19" t="s">
        <v>436</v>
      </c>
      <c r="G47" s="19" t="s">
        <v>165</v>
      </c>
      <c r="H47" s="19" t="s">
        <v>437</v>
      </c>
    </row>
    <row r="48" spans="1:8" ht="14.25">
      <c r="A48" s="52">
        <v>30</v>
      </c>
      <c r="B48" s="16">
        <v>4</v>
      </c>
      <c r="C48" s="14" t="s">
        <v>35</v>
      </c>
      <c r="D48" s="14" t="s">
        <v>31</v>
      </c>
      <c r="E48" s="14"/>
      <c r="F48" s="14" t="s">
        <v>438</v>
      </c>
      <c r="G48" s="14" t="s">
        <v>439</v>
      </c>
      <c r="H48" s="14" t="s">
        <v>406</v>
      </c>
    </row>
    <row r="49" spans="1:8" ht="14.25">
      <c r="A49" s="55">
        <v>31</v>
      </c>
      <c r="B49" s="21">
        <v>4</v>
      </c>
      <c r="C49" s="19" t="s">
        <v>35</v>
      </c>
      <c r="D49" s="19" t="s">
        <v>31</v>
      </c>
      <c r="E49" s="19"/>
      <c r="F49" s="19" t="s">
        <v>440</v>
      </c>
      <c r="G49" s="19" t="s">
        <v>441</v>
      </c>
      <c r="H49" s="19"/>
    </row>
    <row r="50" spans="1:8" ht="14.25">
      <c r="A50" s="52">
        <v>32</v>
      </c>
      <c r="B50" s="16">
        <v>4</v>
      </c>
      <c r="C50" s="14" t="s">
        <v>35</v>
      </c>
      <c r="D50" s="14" t="s">
        <v>31</v>
      </c>
      <c r="E50" s="14"/>
      <c r="F50" s="14" t="s">
        <v>442</v>
      </c>
      <c r="G50" s="14" t="s">
        <v>443</v>
      </c>
      <c r="H50" s="14" t="s">
        <v>444</v>
      </c>
    </row>
    <row r="51" spans="1:8" ht="14.25">
      <c r="A51" s="55">
        <v>33</v>
      </c>
      <c r="B51" s="21">
        <v>4</v>
      </c>
      <c r="C51" s="19" t="s">
        <v>35</v>
      </c>
      <c r="D51" s="19" t="s">
        <v>31</v>
      </c>
      <c r="E51" s="19"/>
      <c r="F51" s="19" t="s">
        <v>445</v>
      </c>
      <c r="G51" s="19" t="s">
        <v>446</v>
      </c>
      <c r="H51" s="19" t="s">
        <v>447</v>
      </c>
    </row>
    <row r="52" spans="1:8" ht="14.25">
      <c r="A52" s="52">
        <v>34</v>
      </c>
      <c r="B52" s="16">
        <v>4</v>
      </c>
      <c r="C52" s="14" t="s">
        <v>35</v>
      </c>
      <c r="D52" s="14" t="s">
        <v>31</v>
      </c>
      <c r="E52" s="14"/>
      <c r="F52" s="14" t="s">
        <v>209</v>
      </c>
      <c r="G52" s="14" t="s">
        <v>122</v>
      </c>
      <c r="H52" s="14" t="s">
        <v>206</v>
      </c>
    </row>
    <row r="53" spans="1:8" ht="14.25">
      <c r="A53" s="55">
        <v>35</v>
      </c>
      <c r="B53" s="21">
        <v>4</v>
      </c>
      <c r="C53" s="19" t="s">
        <v>35</v>
      </c>
      <c r="D53" s="19" t="s">
        <v>31</v>
      </c>
      <c r="E53" s="19"/>
      <c r="F53" s="19" t="s">
        <v>448</v>
      </c>
      <c r="G53" s="19" t="s">
        <v>79</v>
      </c>
      <c r="H53" s="19" t="s">
        <v>449</v>
      </c>
    </row>
    <row r="54" spans="1:8" ht="14.25">
      <c r="A54" s="52">
        <v>36</v>
      </c>
      <c r="B54" s="16">
        <v>4</v>
      </c>
      <c r="C54" s="14" t="s">
        <v>35</v>
      </c>
      <c r="D54" s="14" t="s">
        <v>31</v>
      </c>
      <c r="E54" s="14"/>
      <c r="F54" s="14" t="s">
        <v>450</v>
      </c>
      <c r="G54" s="14" t="s">
        <v>439</v>
      </c>
      <c r="H54" s="14" t="s">
        <v>451</v>
      </c>
    </row>
    <row r="55" spans="1:8" ht="14.25">
      <c r="A55" s="55">
        <v>37</v>
      </c>
      <c r="B55" s="21">
        <v>4</v>
      </c>
      <c r="C55" s="19" t="s">
        <v>35</v>
      </c>
      <c r="D55" s="19" t="s">
        <v>31</v>
      </c>
      <c r="E55" s="19"/>
      <c r="F55" s="19" t="s">
        <v>429</v>
      </c>
      <c r="G55" s="19" t="s">
        <v>430</v>
      </c>
      <c r="H55" s="19" t="s">
        <v>117</v>
      </c>
    </row>
    <row r="56" spans="1:8" ht="14.25">
      <c r="A56" s="99"/>
      <c r="B56" s="100"/>
      <c r="C56" s="101"/>
      <c r="D56" s="101"/>
      <c r="E56" s="101"/>
      <c r="F56" s="101"/>
      <c r="G56" s="101"/>
      <c r="H56" s="101"/>
    </row>
    <row r="57" spans="1:8" ht="14.25">
      <c r="A57" s="52">
        <v>1</v>
      </c>
      <c r="B57" s="16">
        <v>50</v>
      </c>
      <c r="C57" s="14" t="s">
        <v>452</v>
      </c>
      <c r="D57" s="14" t="s">
        <v>59</v>
      </c>
      <c r="E57" s="14"/>
      <c r="F57" s="14" t="s">
        <v>453</v>
      </c>
      <c r="G57" s="14" t="s">
        <v>454</v>
      </c>
      <c r="H57" s="14" t="s">
        <v>455</v>
      </c>
    </row>
    <row r="58" spans="1:8" ht="14.25">
      <c r="A58" s="55">
        <v>2</v>
      </c>
      <c r="B58" s="21">
        <v>45</v>
      </c>
      <c r="C58" s="19" t="s">
        <v>452</v>
      </c>
      <c r="D58" s="19" t="s">
        <v>59</v>
      </c>
      <c r="E58" s="19"/>
      <c r="F58" s="19" t="s">
        <v>456</v>
      </c>
      <c r="G58" s="19" t="s">
        <v>457</v>
      </c>
      <c r="H58" s="19" t="s">
        <v>451</v>
      </c>
    </row>
    <row r="59" spans="1:8" ht="14.25">
      <c r="A59" s="52">
        <v>3</v>
      </c>
      <c r="B59" s="16">
        <v>40</v>
      </c>
      <c r="C59" s="14" t="s">
        <v>452</v>
      </c>
      <c r="D59" s="14" t="s">
        <v>59</v>
      </c>
      <c r="E59" s="14"/>
      <c r="F59" s="14" t="s">
        <v>458</v>
      </c>
      <c r="G59" s="14" t="s">
        <v>459</v>
      </c>
      <c r="H59" s="14" t="s">
        <v>380</v>
      </c>
    </row>
    <row r="60" spans="1:8" ht="14.25">
      <c r="A60" s="55">
        <v>4</v>
      </c>
      <c r="B60" s="21">
        <v>35</v>
      </c>
      <c r="C60" s="19" t="s">
        <v>452</v>
      </c>
      <c r="D60" s="19" t="s">
        <v>59</v>
      </c>
      <c r="E60" s="19"/>
      <c r="F60" s="19" t="s">
        <v>119</v>
      </c>
      <c r="G60" s="19" t="s">
        <v>460</v>
      </c>
      <c r="H60" s="19" t="s">
        <v>461</v>
      </c>
    </row>
    <row r="61" spans="1:8" ht="14.25">
      <c r="A61" s="52">
        <v>5</v>
      </c>
      <c r="B61" s="16">
        <v>30</v>
      </c>
      <c r="C61" s="14" t="s">
        <v>452</v>
      </c>
      <c r="D61" s="14" t="s">
        <v>59</v>
      </c>
      <c r="E61" s="14"/>
      <c r="F61" s="14" t="s">
        <v>462</v>
      </c>
      <c r="G61" s="14" t="s">
        <v>463</v>
      </c>
      <c r="H61" s="14" t="s">
        <v>366</v>
      </c>
    </row>
    <row r="62" spans="1:8" ht="14.25">
      <c r="A62" s="55">
        <v>6</v>
      </c>
      <c r="B62" s="21">
        <v>27</v>
      </c>
      <c r="C62" s="19" t="s">
        <v>452</v>
      </c>
      <c r="D62" s="19" t="s">
        <v>59</v>
      </c>
      <c r="E62" s="19"/>
      <c r="F62" s="19" t="s">
        <v>388</v>
      </c>
      <c r="G62" s="19" t="s">
        <v>389</v>
      </c>
      <c r="H62" s="19" t="s">
        <v>153</v>
      </c>
    </row>
    <row r="63" spans="1:8" ht="14.25">
      <c r="A63" s="52">
        <v>7</v>
      </c>
      <c r="B63" s="16">
        <v>24</v>
      </c>
      <c r="C63" s="14" t="s">
        <v>452</v>
      </c>
      <c r="D63" s="14" t="s">
        <v>59</v>
      </c>
      <c r="E63" s="14"/>
      <c r="F63" s="14" t="s">
        <v>464</v>
      </c>
      <c r="G63" s="14" t="s">
        <v>465</v>
      </c>
      <c r="H63" s="14" t="s">
        <v>466</v>
      </c>
    </row>
    <row r="64" spans="1:8" ht="14.25">
      <c r="A64" s="55">
        <v>9</v>
      </c>
      <c r="B64" s="21">
        <v>18</v>
      </c>
      <c r="C64" s="19" t="s">
        <v>452</v>
      </c>
      <c r="D64" s="19" t="s">
        <v>59</v>
      </c>
      <c r="E64" s="19"/>
      <c r="F64" s="19" t="s">
        <v>467</v>
      </c>
      <c r="G64" s="19" t="s">
        <v>468</v>
      </c>
      <c r="H64" s="19" t="s">
        <v>469</v>
      </c>
    </row>
    <row r="65" spans="1:8" ht="14.25">
      <c r="A65" s="52">
        <v>10</v>
      </c>
      <c r="B65" s="16">
        <v>16</v>
      </c>
      <c r="C65" s="14" t="s">
        <v>452</v>
      </c>
      <c r="D65" s="14" t="s">
        <v>59</v>
      </c>
      <c r="E65" s="14"/>
      <c r="F65" s="14" t="s">
        <v>470</v>
      </c>
      <c r="G65" s="14" t="s">
        <v>178</v>
      </c>
      <c r="H65" s="14" t="s">
        <v>408</v>
      </c>
    </row>
    <row r="66" spans="1:8" ht="14.25">
      <c r="A66" s="55">
        <v>11</v>
      </c>
      <c r="B66" s="21">
        <v>14</v>
      </c>
      <c r="C66" s="19" t="s">
        <v>452</v>
      </c>
      <c r="D66" s="19" t="s">
        <v>59</v>
      </c>
      <c r="E66" s="19"/>
      <c r="F66" s="19" t="s">
        <v>390</v>
      </c>
      <c r="G66" s="19" t="s">
        <v>391</v>
      </c>
      <c r="H66" s="19" t="s">
        <v>392</v>
      </c>
    </row>
    <row r="67" spans="1:8" ht="14.25">
      <c r="A67" s="52">
        <v>12</v>
      </c>
      <c r="B67" s="16">
        <v>12</v>
      </c>
      <c r="C67" s="14" t="s">
        <v>452</v>
      </c>
      <c r="D67" s="14" t="s">
        <v>59</v>
      </c>
      <c r="E67" s="14"/>
      <c r="F67" s="14" t="s">
        <v>255</v>
      </c>
      <c r="G67" s="14" t="s">
        <v>266</v>
      </c>
      <c r="H67" s="14" t="s">
        <v>471</v>
      </c>
    </row>
    <row r="68" spans="1:8" ht="14.25">
      <c r="A68" s="55">
        <v>13</v>
      </c>
      <c r="B68" s="21">
        <v>10</v>
      </c>
      <c r="C68" s="19" t="s">
        <v>452</v>
      </c>
      <c r="D68" s="19" t="s">
        <v>59</v>
      </c>
      <c r="E68" s="19"/>
      <c r="F68" s="19" t="s">
        <v>393</v>
      </c>
      <c r="G68" s="19" t="s">
        <v>394</v>
      </c>
      <c r="H68" s="19" t="s">
        <v>153</v>
      </c>
    </row>
    <row r="69" spans="1:8" ht="14.25">
      <c r="A69" s="52">
        <v>14</v>
      </c>
      <c r="B69" s="16">
        <v>9</v>
      </c>
      <c r="C69" s="14" t="s">
        <v>452</v>
      </c>
      <c r="D69" s="14" t="s">
        <v>59</v>
      </c>
      <c r="E69" s="14"/>
      <c r="F69" s="14" t="s">
        <v>472</v>
      </c>
      <c r="G69" s="14" t="s">
        <v>384</v>
      </c>
      <c r="H69" s="14" t="s">
        <v>380</v>
      </c>
    </row>
    <row r="70" spans="1:8" ht="14.25">
      <c r="A70" s="55">
        <v>15</v>
      </c>
      <c r="B70" s="21">
        <v>8</v>
      </c>
      <c r="C70" s="19" t="s">
        <v>452</v>
      </c>
      <c r="D70" s="19" t="s">
        <v>59</v>
      </c>
      <c r="E70" s="19"/>
      <c r="F70" s="19" t="s">
        <v>425</v>
      </c>
      <c r="G70" s="19" t="s">
        <v>473</v>
      </c>
      <c r="H70" s="19" t="s">
        <v>380</v>
      </c>
    </row>
    <row r="71" spans="1:8" ht="14.25">
      <c r="A71" s="52">
        <v>16</v>
      </c>
      <c r="B71" s="16">
        <v>4</v>
      </c>
      <c r="C71" s="14" t="s">
        <v>452</v>
      </c>
      <c r="D71" s="14" t="s">
        <v>59</v>
      </c>
      <c r="E71" s="14"/>
      <c r="F71" s="14" t="s">
        <v>474</v>
      </c>
      <c r="G71" s="14" t="s">
        <v>475</v>
      </c>
      <c r="H71" s="14" t="s">
        <v>476</v>
      </c>
    </row>
    <row r="72" spans="1:8" ht="14.25">
      <c r="A72" s="55">
        <v>17</v>
      </c>
      <c r="B72" s="21">
        <v>4</v>
      </c>
      <c r="C72" s="19" t="s">
        <v>452</v>
      </c>
      <c r="D72" s="19" t="s">
        <v>59</v>
      </c>
      <c r="E72" s="19"/>
      <c r="F72" s="19" t="s">
        <v>477</v>
      </c>
      <c r="G72" s="19" t="s">
        <v>478</v>
      </c>
      <c r="H72" s="19" t="s">
        <v>366</v>
      </c>
    </row>
    <row r="73" spans="1:8" ht="14.25">
      <c r="A73" s="52">
        <v>18</v>
      </c>
      <c r="B73" s="16">
        <v>4</v>
      </c>
      <c r="C73" s="14" t="s">
        <v>452</v>
      </c>
      <c r="D73" s="14" t="s">
        <v>59</v>
      </c>
      <c r="E73" s="14"/>
      <c r="F73" s="14" t="s">
        <v>60</v>
      </c>
      <c r="G73" s="14" t="s">
        <v>61</v>
      </c>
      <c r="H73" s="14" t="s">
        <v>51</v>
      </c>
    </row>
    <row r="74" spans="1:8" ht="14.25">
      <c r="A74" s="55">
        <v>19</v>
      </c>
      <c r="B74" s="21">
        <v>4</v>
      </c>
      <c r="C74" s="19" t="s">
        <v>452</v>
      </c>
      <c r="D74" s="19" t="s">
        <v>59</v>
      </c>
      <c r="E74" s="19"/>
      <c r="F74" s="19" t="s">
        <v>76</v>
      </c>
      <c r="G74" s="19" t="s">
        <v>479</v>
      </c>
      <c r="H74" s="19" t="s">
        <v>408</v>
      </c>
    </row>
    <row r="75" spans="1:8" ht="14.25">
      <c r="A75" s="52">
        <v>20</v>
      </c>
      <c r="B75" s="16">
        <v>4</v>
      </c>
      <c r="C75" s="14" t="s">
        <v>452</v>
      </c>
      <c r="D75" s="14" t="s">
        <v>59</v>
      </c>
      <c r="E75" s="14"/>
      <c r="F75" s="14" t="s">
        <v>480</v>
      </c>
      <c r="G75" s="14" t="s">
        <v>311</v>
      </c>
      <c r="H75" s="14" t="s">
        <v>481</v>
      </c>
    </row>
    <row r="76" spans="1:8" ht="14.25">
      <c r="A76" s="55">
        <v>21</v>
      </c>
      <c r="B76" s="21">
        <v>4</v>
      </c>
      <c r="C76" s="19" t="s">
        <v>452</v>
      </c>
      <c r="D76" s="19" t="s">
        <v>59</v>
      </c>
      <c r="E76" s="19"/>
      <c r="F76" s="19" t="s">
        <v>482</v>
      </c>
      <c r="G76" s="19" t="s">
        <v>483</v>
      </c>
      <c r="H76" s="19" t="s">
        <v>380</v>
      </c>
    </row>
    <row r="77" spans="1:8" ht="14.25">
      <c r="A77" s="52">
        <v>22</v>
      </c>
      <c r="B77" s="16">
        <v>4</v>
      </c>
      <c r="C77" s="14" t="s">
        <v>452</v>
      </c>
      <c r="D77" s="14" t="s">
        <v>59</v>
      </c>
      <c r="E77" s="14"/>
      <c r="F77" s="14" t="s">
        <v>484</v>
      </c>
      <c r="G77" s="14" t="s">
        <v>485</v>
      </c>
      <c r="H77" s="14" t="s">
        <v>153</v>
      </c>
    </row>
    <row r="78" spans="1:8" ht="14.25">
      <c r="A78" s="55">
        <v>23</v>
      </c>
      <c r="B78" s="21">
        <v>4</v>
      </c>
      <c r="C78" s="19" t="s">
        <v>452</v>
      </c>
      <c r="D78" s="19" t="s">
        <v>59</v>
      </c>
      <c r="E78" s="19"/>
      <c r="F78" s="19" t="s">
        <v>486</v>
      </c>
      <c r="G78" s="19" t="s">
        <v>487</v>
      </c>
      <c r="H78" s="19" t="s">
        <v>380</v>
      </c>
    </row>
    <row r="79" spans="1:8" ht="14.25">
      <c r="A79" s="52">
        <v>24</v>
      </c>
      <c r="B79" s="16">
        <v>4</v>
      </c>
      <c r="C79" s="14" t="s">
        <v>452</v>
      </c>
      <c r="D79" s="14" t="s">
        <v>59</v>
      </c>
      <c r="E79" s="14"/>
      <c r="F79" s="14" t="s">
        <v>488</v>
      </c>
      <c r="G79" s="14" t="s">
        <v>489</v>
      </c>
      <c r="H79" s="14" t="s">
        <v>490</v>
      </c>
    </row>
    <row r="80" spans="1:8" ht="14.25">
      <c r="A80" s="55">
        <v>25</v>
      </c>
      <c r="B80" s="21">
        <v>4</v>
      </c>
      <c r="C80" s="19" t="s">
        <v>452</v>
      </c>
      <c r="D80" s="19" t="s">
        <v>59</v>
      </c>
      <c r="E80" s="19"/>
      <c r="F80" s="19" t="s">
        <v>491</v>
      </c>
      <c r="G80" s="19" t="s">
        <v>492</v>
      </c>
      <c r="H80" s="19" t="s">
        <v>380</v>
      </c>
    </row>
    <row r="81" spans="1:8" ht="14.25">
      <c r="A81" s="52">
        <v>26</v>
      </c>
      <c r="B81" s="16">
        <v>4</v>
      </c>
      <c r="C81" s="14" t="s">
        <v>452</v>
      </c>
      <c r="D81" s="14" t="s">
        <v>59</v>
      </c>
      <c r="E81" s="14"/>
      <c r="F81" s="14" t="s">
        <v>267</v>
      </c>
      <c r="G81" s="14" t="s">
        <v>268</v>
      </c>
      <c r="H81" s="14" t="s">
        <v>250</v>
      </c>
    </row>
    <row r="82" spans="1:8" ht="14.25">
      <c r="A82" s="55">
        <v>26</v>
      </c>
      <c r="B82" s="21">
        <v>4</v>
      </c>
      <c r="C82" s="19" t="s">
        <v>452</v>
      </c>
      <c r="D82" s="19" t="s">
        <v>59</v>
      </c>
      <c r="E82" s="19"/>
      <c r="F82" s="19" t="s">
        <v>493</v>
      </c>
      <c r="G82" s="19" t="s">
        <v>494</v>
      </c>
      <c r="H82" s="19" t="s">
        <v>495</v>
      </c>
    </row>
    <row r="83" spans="1:8" ht="14.25">
      <c r="A83" s="52">
        <v>28</v>
      </c>
      <c r="B83" s="16">
        <v>4</v>
      </c>
      <c r="C83" s="14" t="s">
        <v>452</v>
      </c>
      <c r="D83" s="14" t="s">
        <v>59</v>
      </c>
      <c r="E83" s="14"/>
      <c r="F83" s="14" t="s">
        <v>151</v>
      </c>
      <c r="G83" s="14" t="s">
        <v>152</v>
      </c>
      <c r="H83" s="14" t="s">
        <v>153</v>
      </c>
    </row>
    <row r="84" spans="1:8" ht="14.25">
      <c r="A84" s="99"/>
      <c r="B84" s="100"/>
      <c r="C84" s="101"/>
      <c r="D84" s="101"/>
      <c r="E84" s="101"/>
      <c r="F84" s="101"/>
      <c r="G84" s="101"/>
      <c r="H84" s="101"/>
    </row>
    <row r="85" spans="1:8" ht="14.25">
      <c r="A85" s="55">
        <v>1</v>
      </c>
      <c r="B85" s="21">
        <v>30</v>
      </c>
      <c r="C85" s="19" t="s">
        <v>30</v>
      </c>
      <c r="D85" s="19" t="s">
        <v>31</v>
      </c>
      <c r="E85" s="19"/>
      <c r="F85" s="19" t="s">
        <v>496</v>
      </c>
      <c r="G85" s="19" t="s">
        <v>167</v>
      </c>
      <c r="H85" s="19" t="s">
        <v>433</v>
      </c>
    </row>
    <row r="86" spans="1:8" ht="14.25">
      <c r="A86" s="52">
        <v>2</v>
      </c>
      <c r="B86" s="16">
        <v>27</v>
      </c>
      <c r="C86" s="14" t="s">
        <v>30</v>
      </c>
      <c r="D86" s="14" t="s">
        <v>31</v>
      </c>
      <c r="E86" s="14"/>
      <c r="F86" s="14" t="s">
        <v>403</v>
      </c>
      <c r="G86" s="14" t="s">
        <v>497</v>
      </c>
      <c r="H86" s="14" t="s">
        <v>498</v>
      </c>
    </row>
    <row r="87" spans="1:8" ht="14.25">
      <c r="A87" s="55">
        <v>3</v>
      </c>
      <c r="B87" s="21">
        <v>24</v>
      </c>
      <c r="C87" s="19" t="s">
        <v>30</v>
      </c>
      <c r="D87" s="19" t="s">
        <v>31</v>
      </c>
      <c r="E87" s="19"/>
      <c r="F87" s="19" t="s">
        <v>499</v>
      </c>
      <c r="G87" s="19" t="s">
        <v>500</v>
      </c>
      <c r="H87" s="19" t="s">
        <v>501</v>
      </c>
    </row>
    <row r="88" spans="1:8" ht="14.25">
      <c r="A88" s="52">
        <v>4</v>
      </c>
      <c r="B88" s="16">
        <v>21</v>
      </c>
      <c r="C88" s="14" t="s">
        <v>30</v>
      </c>
      <c r="D88" s="14" t="s">
        <v>31</v>
      </c>
      <c r="E88" s="14"/>
      <c r="F88" s="14" t="s">
        <v>502</v>
      </c>
      <c r="G88" s="14" t="s">
        <v>503</v>
      </c>
      <c r="H88" s="14" t="s">
        <v>504</v>
      </c>
    </row>
    <row r="89" spans="1:8" ht="14.25">
      <c r="A89" s="55">
        <v>5</v>
      </c>
      <c r="B89" s="21">
        <v>19</v>
      </c>
      <c r="C89" s="19" t="s">
        <v>30</v>
      </c>
      <c r="D89" s="19" t="s">
        <v>31</v>
      </c>
      <c r="E89" s="19"/>
      <c r="F89" s="19" t="s">
        <v>505</v>
      </c>
      <c r="G89" s="19" t="s">
        <v>506</v>
      </c>
      <c r="H89" s="19" t="s">
        <v>461</v>
      </c>
    </row>
    <row r="90" spans="1:8" ht="14.25">
      <c r="A90" s="52">
        <v>6</v>
      </c>
      <c r="B90" s="16">
        <v>17</v>
      </c>
      <c r="C90" s="14" t="s">
        <v>30</v>
      </c>
      <c r="D90" s="14" t="s">
        <v>31</v>
      </c>
      <c r="E90" s="14"/>
      <c r="F90" s="14" t="s">
        <v>507</v>
      </c>
      <c r="G90" s="14" t="s">
        <v>278</v>
      </c>
      <c r="H90" s="14" t="s">
        <v>508</v>
      </c>
    </row>
    <row r="91" spans="1:8" ht="14.25">
      <c r="A91" s="55">
        <v>7</v>
      </c>
      <c r="B91" s="21">
        <v>15</v>
      </c>
      <c r="C91" s="19" t="s">
        <v>30</v>
      </c>
      <c r="D91" s="19" t="s">
        <v>31</v>
      </c>
      <c r="E91" s="19"/>
      <c r="F91" s="19" t="s">
        <v>74</v>
      </c>
      <c r="G91" s="19" t="s">
        <v>75</v>
      </c>
      <c r="H91" s="19" t="s">
        <v>67</v>
      </c>
    </row>
    <row r="92" spans="1:8" ht="14.25">
      <c r="A92" s="52">
        <v>8</v>
      </c>
      <c r="B92" s="16">
        <v>13</v>
      </c>
      <c r="C92" s="14" t="s">
        <v>30</v>
      </c>
      <c r="D92" s="14" t="s">
        <v>31</v>
      </c>
      <c r="E92" s="14"/>
      <c r="F92" s="14" t="s">
        <v>509</v>
      </c>
      <c r="G92" s="14" t="s">
        <v>510</v>
      </c>
      <c r="H92" s="14" t="s">
        <v>402</v>
      </c>
    </row>
    <row r="93" spans="1:8" ht="14.25">
      <c r="A93" s="55">
        <v>9</v>
      </c>
      <c r="B93" s="21">
        <v>12</v>
      </c>
      <c r="C93" s="19" t="s">
        <v>30</v>
      </c>
      <c r="D93" s="19" t="s">
        <v>31</v>
      </c>
      <c r="E93" s="19"/>
      <c r="F93" s="19" t="s">
        <v>511</v>
      </c>
      <c r="G93" s="19" t="s">
        <v>512</v>
      </c>
      <c r="H93" s="19" t="s">
        <v>513</v>
      </c>
    </row>
    <row r="94" spans="1:8" ht="14.25">
      <c r="A94" s="52">
        <v>10</v>
      </c>
      <c r="B94" s="16">
        <v>11</v>
      </c>
      <c r="C94" s="14" t="s">
        <v>30</v>
      </c>
      <c r="D94" s="14" t="s">
        <v>31</v>
      </c>
      <c r="E94" s="14"/>
      <c r="F94" s="14" t="s">
        <v>514</v>
      </c>
      <c r="G94" s="14" t="s">
        <v>235</v>
      </c>
      <c r="H94" s="14"/>
    </row>
    <row r="95" spans="1:8" ht="14.25">
      <c r="A95" s="55">
        <v>11</v>
      </c>
      <c r="B95" s="21">
        <v>10</v>
      </c>
      <c r="C95" s="19" t="s">
        <v>30</v>
      </c>
      <c r="D95" s="19" t="s">
        <v>31</v>
      </c>
      <c r="E95" s="19"/>
      <c r="F95" s="19" t="s">
        <v>100</v>
      </c>
      <c r="G95" s="19" t="s">
        <v>101</v>
      </c>
      <c r="H95" s="19" t="s">
        <v>102</v>
      </c>
    </row>
    <row r="96" spans="1:8" ht="14.25">
      <c r="A96" s="52">
        <v>12</v>
      </c>
      <c r="B96" s="16">
        <v>9</v>
      </c>
      <c r="C96" s="14" t="s">
        <v>30</v>
      </c>
      <c r="D96" s="14" t="s">
        <v>31</v>
      </c>
      <c r="E96" s="14"/>
      <c r="F96" s="14" t="s">
        <v>123</v>
      </c>
      <c r="G96" s="14" t="s">
        <v>124</v>
      </c>
      <c r="H96" s="14" t="s">
        <v>515</v>
      </c>
    </row>
    <row r="97" spans="1:8" ht="14.25">
      <c r="A97" s="55">
        <v>13</v>
      </c>
      <c r="B97" s="21">
        <v>8</v>
      </c>
      <c r="C97" s="19" t="s">
        <v>30</v>
      </c>
      <c r="D97" s="19" t="s">
        <v>31</v>
      </c>
      <c r="E97" s="19"/>
      <c r="F97" s="19" t="s">
        <v>516</v>
      </c>
      <c r="G97" s="19" t="s">
        <v>37</v>
      </c>
      <c r="H97" s="19" t="s">
        <v>517</v>
      </c>
    </row>
    <row r="98" spans="1:8" ht="14.25">
      <c r="A98" s="52">
        <v>14</v>
      </c>
      <c r="B98" s="16">
        <v>7</v>
      </c>
      <c r="C98" s="14" t="s">
        <v>30</v>
      </c>
      <c r="D98" s="14" t="s">
        <v>31</v>
      </c>
      <c r="E98" s="14"/>
      <c r="F98" s="14" t="s">
        <v>518</v>
      </c>
      <c r="G98" s="14" t="s">
        <v>211</v>
      </c>
      <c r="H98" s="14" t="s">
        <v>433</v>
      </c>
    </row>
    <row r="99" spans="1:8" ht="14.25">
      <c r="A99" s="55">
        <v>15</v>
      </c>
      <c r="B99" s="21">
        <v>6</v>
      </c>
      <c r="C99" s="19" t="s">
        <v>30</v>
      </c>
      <c r="D99" s="19" t="s">
        <v>31</v>
      </c>
      <c r="E99" s="19"/>
      <c r="F99" s="19" t="s">
        <v>237</v>
      </c>
      <c r="G99" s="19" t="s">
        <v>215</v>
      </c>
      <c r="H99" s="19" t="s">
        <v>236</v>
      </c>
    </row>
    <row r="100" spans="1:8" ht="14.25">
      <c r="A100" s="52">
        <v>16</v>
      </c>
      <c r="B100" s="16">
        <v>2</v>
      </c>
      <c r="C100" s="14" t="s">
        <v>30</v>
      </c>
      <c r="D100" s="14" t="s">
        <v>31</v>
      </c>
      <c r="E100" s="14"/>
      <c r="F100" s="14" t="s">
        <v>166</v>
      </c>
      <c r="G100" s="14" t="s">
        <v>167</v>
      </c>
      <c r="H100" s="14" t="s">
        <v>156</v>
      </c>
    </row>
    <row r="101" spans="1:8" ht="14.25">
      <c r="A101" s="55">
        <v>17</v>
      </c>
      <c r="B101" s="21">
        <v>2</v>
      </c>
      <c r="C101" s="19" t="s">
        <v>30</v>
      </c>
      <c r="D101" s="19" t="s">
        <v>31</v>
      </c>
      <c r="E101" s="19"/>
      <c r="F101" s="19" t="s">
        <v>238</v>
      </c>
      <c r="G101" s="19" t="s">
        <v>45</v>
      </c>
      <c r="H101" s="19" t="s">
        <v>236</v>
      </c>
    </row>
    <row r="102" spans="1:8" ht="14.25">
      <c r="A102" s="52">
        <v>18</v>
      </c>
      <c r="B102" s="16">
        <v>2</v>
      </c>
      <c r="C102" s="14" t="s">
        <v>30</v>
      </c>
      <c r="D102" s="14" t="s">
        <v>31</v>
      </c>
      <c r="E102" s="14"/>
      <c r="F102" s="14" t="s">
        <v>519</v>
      </c>
      <c r="G102" s="14" t="s">
        <v>263</v>
      </c>
      <c r="H102" s="14" t="s">
        <v>406</v>
      </c>
    </row>
    <row r="103" spans="1:8" ht="14.25">
      <c r="A103" s="55">
        <v>19</v>
      </c>
      <c r="B103" s="21">
        <v>2</v>
      </c>
      <c r="C103" s="19" t="s">
        <v>30</v>
      </c>
      <c r="D103" s="19" t="s">
        <v>31</v>
      </c>
      <c r="E103" s="19"/>
      <c r="F103" s="19" t="s">
        <v>520</v>
      </c>
      <c r="G103" s="19" t="s">
        <v>521</v>
      </c>
      <c r="H103" s="19" t="s">
        <v>522</v>
      </c>
    </row>
    <row r="104" spans="1:8" ht="14.25">
      <c r="A104" s="52">
        <v>20</v>
      </c>
      <c r="B104" s="16">
        <v>2</v>
      </c>
      <c r="C104" s="14" t="s">
        <v>30</v>
      </c>
      <c r="D104" s="14" t="s">
        <v>31</v>
      </c>
      <c r="E104" s="14"/>
      <c r="F104" s="14" t="s">
        <v>523</v>
      </c>
      <c r="G104" s="14" t="s">
        <v>524</v>
      </c>
      <c r="H104" s="14" t="s">
        <v>525</v>
      </c>
    </row>
    <row r="105" spans="1:8" ht="14.25">
      <c r="A105" s="55">
        <v>21</v>
      </c>
      <c r="B105" s="21">
        <v>2</v>
      </c>
      <c r="C105" s="19" t="s">
        <v>30</v>
      </c>
      <c r="D105" s="19" t="s">
        <v>31</v>
      </c>
      <c r="E105" s="19"/>
      <c r="F105" s="19" t="s">
        <v>264</v>
      </c>
      <c r="G105" s="19" t="s">
        <v>265</v>
      </c>
      <c r="H105" s="19" t="s">
        <v>254</v>
      </c>
    </row>
    <row r="106" spans="1:8" ht="14.25">
      <c r="A106" s="52">
        <v>22</v>
      </c>
      <c r="B106" s="16">
        <v>2</v>
      </c>
      <c r="C106" s="14" t="s">
        <v>30</v>
      </c>
      <c r="D106" s="14" t="s">
        <v>31</v>
      </c>
      <c r="E106" s="14"/>
      <c r="F106" s="14" t="s">
        <v>526</v>
      </c>
      <c r="G106" s="14" t="s">
        <v>527</v>
      </c>
      <c r="H106" s="14" t="s">
        <v>528</v>
      </c>
    </row>
    <row r="107" spans="1:8" ht="14.25">
      <c r="A107" s="55">
        <v>23</v>
      </c>
      <c r="B107" s="21">
        <v>2</v>
      </c>
      <c r="C107" s="19" t="s">
        <v>30</v>
      </c>
      <c r="D107" s="19" t="s">
        <v>31</v>
      </c>
      <c r="E107" s="19"/>
      <c r="F107" s="19" t="s">
        <v>154</v>
      </c>
      <c r="G107" s="19" t="s">
        <v>50</v>
      </c>
      <c r="H107" s="19" t="s">
        <v>529</v>
      </c>
    </row>
    <row r="108" spans="1:8" ht="14.25">
      <c r="A108" s="52">
        <v>24</v>
      </c>
      <c r="B108" s="16">
        <v>2</v>
      </c>
      <c r="C108" s="14" t="s">
        <v>30</v>
      </c>
      <c r="D108" s="14" t="s">
        <v>31</v>
      </c>
      <c r="E108" s="14"/>
      <c r="F108" s="14" t="s">
        <v>530</v>
      </c>
      <c r="G108" s="14" t="s">
        <v>79</v>
      </c>
      <c r="H108" s="14" t="s">
        <v>531</v>
      </c>
    </row>
    <row r="109" spans="1:8" ht="14.25">
      <c r="A109" s="55">
        <v>25</v>
      </c>
      <c r="B109" s="21">
        <v>2</v>
      </c>
      <c r="C109" s="19" t="s">
        <v>30</v>
      </c>
      <c r="D109" s="19" t="s">
        <v>31</v>
      </c>
      <c r="E109" s="19"/>
      <c r="F109" s="19" t="s">
        <v>532</v>
      </c>
      <c r="G109" s="19" t="s">
        <v>533</v>
      </c>
      <c r="H109" s="19" t="s">
        <v>508</v>
      </c>
    </row>
    <row r="110" spans="1:8" ht="14.25">
      <c r="A110" s="52">
        <v>26</v>
      </c>
      <c r="B110" s="16">
        <v>2</v>
      </c>
      <c r="C110" s="14" t="s">
        <v>30</v>
      </c>
      <c r="D110" s="14" t="s">
        <v>31</v>
      </c>
      <c r="E110" s="14"/>
      <c r="F110" s="14" t="s">
        <v>534</v>
      </c>
      <c r="G110" s="14" t="s">
        <v>400</v>
      </c>
      <c r="H110" s="14" t="s">
        <v>535</v>
      </c>
    </row>
    <row r="111" spans="1:8" ht="14.25">
      <c r="A111" s="55">
        <v>27</v>
      </c>
      <c r="B111" s="21">
        <v>2</v>
      </c>
      <c r="C111" s="19" t="s">
        <v>30</v>
      </c>
      <c r="D111" s="19" t="s">
        <v>31</v>
      </c>
      <c r="E111" s="19"/>
      <c r="F111" s="19" t="s">
        <v>536</v>
      </c>
      <c r="G111" s="19" t="s">
        <v>145</v>
      </c>
      <c r="H111" s="19" t="s">
        <v>537</v>
      </c>
    </row>
    <row r="112" spans="1:8" ht="14.25">
      <c r="A112" s="52">
        <v>28</v>
      </c>
      <c r="B112" s="16">
        <v>2</v>
      </c>
      <c r="C112" s="14" t="s">
        <v>30</v>
      </c>
      <c r="D112" s="14" t="s">
        <v>31</v>
      </c>
      <c r="E112" s="14"/>
      <c r="F112" s="14" t="s">
        <v>538</v>
      </c>
      <c r="G112" s="14" t="s">
        <v>165</v>
      </c>
      <c r="H112" s="14" t="s">
        <v>366</v>
      </c>
    </row>
    <row r="113" spans="1:8" ht="14.25">
      <c r="A113" s="55">
        <v>29</v>
      </c>
      <c r="B113" s="21">
        <v>2</v>
      </c>
      <c r="C113" s="19" t="s">
        <v>30</v>
      </c>
      <c r="D113" s="19" t="s">
        <v>31</v>
      </c>
      <c r="E113" s="19"/>
      <c r="F113" s="19" t="s">
        <v>539</v>
      </c>
      <c r="G113" s="19" t="s">
        <v>540</v>
      </c>
      <c r="H113" s="19" t="s">
        <v>541</v>
      </c>
    </row>
    <row r="114" spans="1:8" ht="14.25">
      <c r="A114" s="52">
        <v>30</v>
      </c>
      <c r="B114" s="16">
        <v>2</v>
      </c>
      <c r="C114" s="14" t="s">
        <v>30</v>
      </c>
      <c r="D114" s="14" t="s">
        <v>31</v>
      </c>
      <c r="E114" s="14"/>
      <c r="F114" s="14" t="s">
        <v>256</v>
      </c>
      <c r="G114" s="14" t="s">
        <v>257</v>
      </c>
      <c r="H114" s="14" t="s">
        <v>250</v>
      </c>
    </row>
    <row r="115" spans="1:8" ht="14.25">
      <c r="A115" s="55">
        <v>31</v>
      </c>
      <c r="B115" s="21">
        <v>2</v>
      </c>
      <c r="C115" s="19" t="s">
        <v>30</v>
      </c>
      <c r="D115" s="19" t="s">
        <v>31</v>
      </c>
      <c r="E115" s="19"/>
      <c r="F115" s="19" t="s">
        <v>542</v>
      </c>
      <c r="G115" s="19" t="s">
        <v>543</v>
      </c>
      <c r="H115" s="19" t="s">
        <v>406</v>
      </c>
    </row>
    <row r="116" spans="1:8" ht="14.25">
      <c r="A116" s="52">
        <v>32</v>
      </c>
      <c r="B116" s="16">
        <v>2</v>
      </c>
      <c r="C116" s="14" t="s">
        <v>30</v>
      </c>
      <c r="D116" s="14" t="s">
        <v>31</v>
      </c>
      <c r="E116" s="14"/>
      <c r="F116" s="14" t="s">
        <v>285</v>
      </c>
      <c r="G116" s="14" t="s">
        <v>286</v>
      </c>
      <c r="H116" s="14"/>
    </row>
    <row r="117" spans="1:8" ht="14.25">
      <c r="A117" s="55">
        <v>33</v>
      </c>
      <c r="B117" s="21">
        <v>2</v>
      </c>
      <c r="C117" s="19" t="s">
        <v>30</v>
      </c>
      <c r="D117" s="19" t="s">
        <v>31</v>
      </c>
      <c r="E117" s="19"/>
      <c r="F117" s="19" t="s">
        <v>544</v>
      </c>
      <c r="G117" s="19" t="s">
        <v>145</v>
      </c>
      <c r="H117" s="19" t="s">
        <v>406</v>
      </c>
    </row>
    <row r="118" spans="1:8" ht="14.25">
      <c r="A118" s="52">
        <v>34</v>
      </c>
      <c r="B118" s="16">
        <v>2</v>
      </c>
      <c r="C118" s="14" t="s">
        <v>30</v>
      </c>
      <c r="D118" s="14" t="s">
        <v>31</v>
      </c>
      <c r="E118" s="14"/>
      <c r="F118" s="14" t="s">
        <v>86</v>
      </c>
      <c r="G118" s="14" t="s">
        <v>87</v>
      </c>
      <c r="H118" s="14" t="s">
        <v>88</v>
      </c>
    </row>
    <row r="119" spans="1:8" ht="14.25">
      <c r="A119" s="55">
        <v>35</v>
      </c>
      <c r="B119" s="21">
        <v>2</v>
      </c>
      <c r="C119" s="19" t="s">
        <v>30</v>
      </c>
      <c r="D119" s="19" t="s">
        <v>31</v>
      </c>
      <c r="E119" s="19"/>
      <c r="F119" s="19" t="s">
        <v>92</v>
      </c>
      <c r="G119" s="19" t="s">
        <v>93</v>
      </c>
      <c r="H119" s="19" t="s">
        <v>545</v>
      </c>
    </row>
    <row r="120" spans="1:8" ht="14.25">
      <c r="A120" s="52">
        <v>36</v>
      </c>
      <c r="B120" s="16">
        <v>2</v>
      </c>
      <c r="C120" s="14" t="s">
        <v>30</v>
      </c>
      <c r="D120" s="14" t="s">
        <v>31</v>
      </c>
      <c r="E120" s="14"/>
      <c r="F120" s="14" t="s">
        <v>546</v>
      </c>
      <c r="G120" s="14" t="s">
        <v>500</v>
      </c>
      <c r="H120" s="14" t="s">
        <v>406</v>
      </c>
    </row>
    <row r="121" spans="1:8" ht="14.25">
      <c r="A121" s="55">
        <v>37</v>
      </c>
      <c r="B121" s="21">
        <v>2</v>
      </c>
      <c r="C121" s="19" t="s">
        <v>30</v>
      </c>
      <c r="D121" s="19" t="s">
        <v>31</v>
      </c>
      <c r="E121" s="19"/>
      <c r="F121" s="19" t="s">
        <v>255</v>
      </c>
      <c r="G121" s="19" t="s">
        <v>114</v>
      </c>
      <c r="H121" s="19" t="s">
        <v>471</v>
      </c>
    </row>
    <row r="122" spans="1:8" ht="14.25">
      <c r="A122" s="52">
        <v>38</v>
      </c>
      <c r="B122" s="16">
        <v>2</v>
      </c>
      <c r="C122" s="14" t="s">
        <v>30</v>
      </c>
      <c r="D122" s="14" t="s">
        <v>31</v>
      </c>
      <c r="E122" s="14"/>
      <c r="F122" s="14" t="s">
        <v>547</v>
      </c>
      <c r="G122" s="14" t="s">
        <v>548</v>
      </c>
      <c r="H122" s="14" t="s">
        <v>549</v>
      </c>
    </row>
    <row r="123" spans="1:8" ht="14.25">
      <c r="A123" s="55">
        <v>39</v>
      </c>
      <c r="B123" s="21">
        <v>2</v>
      </c>
      <c r="C123" s="19" t="s">
        <v>30</v>
      </c>
      <c r="D123" s="19" t="s">
        <v>31</v>
      </c>
      <c r="E123" s="19"/>
      <c r="F123" s="19" t="s">
        <v>292</v>
      </c>
      <c r="G123" s="19" t="s">
        <v>293</v>
      </c>
      <c r="H123" s="19"/>
    </row>
    <row r="124" spans="1:8" ht="14.25">
      <c r="A124" s="52">
        <v>40</v>
      </c>
      <c r="B124" s="16">
        <v>2</v>
      </c>
      <c r="C124" s="14" t="s">
        <v>30</v>
      </c>
      <c r="D124" s="14" t="s">
        <v>31</v>
      </c>
      <c r="E124" s="14"/>
      <c r="F124" s="14" t="s">
        <v>193</v>
      </c>
      <c r="G124" s="14" t="s">
        <v>194</v>
      </c>
      <c r="H124" s="14" t="s">
        <v>190</v>
      </c>
    </row>
    <row r="125" spans="1:8" ht="14.25">
      <c r="A125" s="55">
        <v>41</v>
      </c>
      <c r="B125" s="21">
        <v>2</v>
      </c>
      <c r="C125" s="19" t="s">
        <v>30</v>
      </c>
      <c r="D125" s="19" t="s">
        <v>31</v>
      </c>
      <c r="E125" s="19"/>
      <c r="F125" s="19" t="s">
        <v>106</v>
      </c>
      <c r="G125" s="19" t="s">
        <v>107</v>
      </c>
      <c r="H125" s="19" t="s">
        <v>108</v>
      </c>
    </row>
    <row r="126" spans="1:8" ht="14.25">
      <c r="A126" s="52">
        <v>42</v>
      </c>
      <c r="B126" s="16">
        <v>2</v>
      </c>
      <c r="C126" s="14" t="s">
        <v>30</v>
      </c>
      <c r="D126" s="14" t="s">
        <v>31</v>
      </c>
      <c r="E126" s="14"/>
      <c r="F126" s="14" t="s">
        <v>294</v>
      </c>
      <c r="G126" s="14" t="s">
        <v>295</v>
      </c>
      <c r="H126" s="14"/>
    </row>
    <row r="127" spans="1:8" ht="14.25">
      <c r="A127" s="55">
        <v>43</v>
      </c>
      <c r="B127" s="21">
        <v>2</v>
      </c>
      <c r="C127" s="19" t="s">
        <v>30</v>
      </c>
      <c r="D127" s="19" t="s">
        <v>31</v>
      </c>
      <c r="E127" s="19"/>
      <c r="F127" s="19" t="s">
        <v>76</v>
      </c>
      <c r="G127" s="19" t="s">
        <v>77</v>
      </c>
      <c r="H127" s="19" t="s">
        <v>67</v>
      </c>
    </row>
    <row r="128" spans="1:8" ht="14.25">
      <c r="A128" s="52">
        <v>44</v>
      </c>
      <c r="B128" s="16">
        <v>2</v>
      </c>
      <c r="C128" s="14" t="s">
        <v>30</v>
      </c>
      <c r="D128" s="14" t="s">
        <v>31</v>
      </c>
      <c r="E128" s="14"/>
      <c r="F128" s="14" t="s">
        <v>550</v>
      </c>
      <c r="G128" s="14" t="s">
        <v>551</v>
      </c>
      <c r="H128" s="14" t="s">
        <v>552</v>
      </c>
    </row>
    <row r="129" spans="1:8" ht="14.25">
      <c r="A129" s="55">
        <v>45</v>
      </c>
      <c r="B129" s="21">
        <v>2</v>
      </c>
      <c r="C129" s="19" t="s">
        <v>30</v>
      </c>
      <c r="D129" s="19" t="s">
        <v>31</v>
      </c>
      <c r="E129" s="19"/>
      <c r="F129" s="19" t="s">
        <v>477</v>
      </c>
      <c r="G129" s="19" t="s">
        <v>288</v>
      </c>
      <c r="H129" s="19" t="s">
        <v>366</v>
      </c>
    </row>
    <row r="130" spans="1:8" ht="14.25">
      <c r="A130" s="52">
        <v>46</v>
      </c>
      <c r="B130" s="16">
        <v>2</v>
      </c>
      <c r="C130" s="14" t="s">
        <v>30</v>
      </c>
      <c r="D130" s="14" t="s">
        <v>31</v>
      </c>
      <c r="E130" s="14"/>
      <c r="F130" s="14" t="s">
        <v>553</v>
      </c>
      <c r="G130" s="14" t="s">
        <v>554</v>
      </c>
      <c r="H130" s="14" t="s">
        <v>366</v>
      </c>
    </row>
    <row r="131" spans="1:8" ht="14.25">
      <c r="A131" s="55">
        <v>47</v>
      </c>
      <c r="B131" s="21">
        <v>2</v>
      </c>
      <c r="C131" s="19" t="s">
        <v>30</v>
      </c>
      <c r="D131" s="19" t="s">
        <v>31</v>
      </c>
      <c r="E131" s="19"/>
      <c r="F131" s="19" t="s">
        <v>359</v>
      </c>
      <c r="G131" s="19" t="s">
        <v>555</v>
      </c>
      <c r="H131" s="19" t="s">
        <v>556</v>
      </c>
    </row>
    <row r="132" spans="1:8" ht="14.25">
      <c r="A132" s="52">
        <v>48</v>
      </c>
      <c r="B132" s="16">
        <v>2</v>
      </c>
      <c r="C132" s="14" t="s">
        <v>30</v>
      </c>
      <c r="D132" s="14" t="s">
        <v>31</v>
      </c>
      <c r="E132" s="14"/>
      <c r="F132" s="14" t="s">
        <v>41</v>
      </c>
      <c r="G132" s="14" t="s">
        <v>557</v>
      </c>
      <c r="H132" s="14" t="s">
        <v>513</v>
      </c>
    </row>
    <row r="133" spans="1:8" ht="14.25">
      <c r="A133" s="55">
        <v>49</v>
      </c>
      <c r="B133" s="21">
        <v>2</v>
      </c>
      <c r="C133" s="19" t="s">
        <v>30</v>
      </c>
      <c r="D133" s="19" t="s">
        <v>31</v>
      </c>
      <c r="E133" s="19"/>
      <c r="F133" s="19" t="s">
        <v>262</v>
      </c>
      <c r="G133" s="19" t="s">
        <v>263</v>
      </c>
      <c r="H133" s="19" t="s">
        <v>250</v>
      </c>
    </row>
    <row r="134" spans="1:8" ht="14.25">
      <c r="A134" s="52">
        <v>50</v>
      </c>
      <c r="B134" s="16">
        <v>2</v>
      </c>
      <c r="C134" s="14" t="s">
        <v>30</v>
      </c>
      <c r="D134" s="14" t="s">
        <v>31</v>
      </c>
      <c r="E134" s="14"/>
      <c r="F134" s="14" t="s">
        <v>558</v>
      </c>
      <c r="G134" s="14" t="s">
        <v>500</v>
      </c>
      <c r="H134" s="14" t="s">
        <v>406</v>
      </c>
    </row>
    <row r="135" spans="1:8" ht="14.25">
      <c r="A135" s="55">
        <v>51</v>
      </c>
      <c r="B135" s="21">
        <v>2</v>
      </c>
      <c r="C135" s="19" t="s">
        <v>30</v>
      </c>
      <c r="D135" s="19" t="s">
        <v>31</v>
      </c>
      <c r="E135" s="19"/>
      <c r="F135" s="19" t="s">
        <v>559</v>
      </c>
      <c r="G135" s="19" t="s">
        <v>284</v>
      </c>
      <c r="H135" s="19" t="s">
        <v>142</v>
      </c>
    </row>
    <row r="136" spans="1:8" ht="14.25">
      <c r="A136" s="52">
        <v>52</v>
      </c>
      <c r="B136" s="16">
        <v>2</v>
      </c>
      <c r="C136" s="14" t="s">
        <v>30</v>
      </c>
      <c r="D136" s="14" t="s">
        <v>31</v>
      </c>
      <c r="E136" s="14"/>
      <c r="F136" s="14" t="s">
        <v>560</v>
      </c>
      <c r="G136" s="14" t="s">
        <v>561</v>
      </c>
      <c r="H136" s="14" t="s">
        <v>366</v>
      </c>
    </row>
    <row r="137" spans="1:8" ht="14.25">
      <c r="A137" s="55">
        <v>53</v>
      </c>
      <c r="B137" s="21">
        <v>2</v>
      </c>
      <c r="C137" s="19" t="s">
        <v>30</v>
      </c>
      <c r="D137" s="19" t="s">
        <v>31</v>
      </c>
      <c r="E137" s="19"/>
      <c r="F137" s="19" t="s">
        <v>94</v>
      </c>
      <c r="G137" s="19" t="s">
        <v>95</v>
      </c>
      <c r="H137" s="19" t="s">
        <v>91</v>
      </c>
    </row>
    <row r="138" spans="1:8" ht="14.25">
      <c r="A138" s="52">
        <v>54</v>
      </c>
      <c r="B138" s="16">
        <v>2</v>
      </c>
      <c r="C138" s="14" t="s">
        <v>30</v>
      </c>
      <c r="D138" s="14" t="s">
        <v>31</v>
      </c>
      <c r="E138" s="14"/>
      <c r="F138" s="14" t="s">
        <v>562</v>
      </c>
      <c r="G138" s="14" t="s">
        <v>563</v>
      </c>
      <c r="H138" s="14" t="s">
        <v>366</v>
      </c>
    </row>
    <row r="139" spans="1:8" ht="14.25">
      <c r="A139" s="55">
        <v>55</v>
      </c>
      <c r="B139" s="21">
        <v>2</v>
      </c>
      <c r="C139" s="19" t="s">
        <v>30</v>
      </c>
      <c r="D139" s="19" t="s">
        <v>31</v>
      </c>
      <c r="E139" s="19"/>
      <c r="F139" s="19" t="s">
        <v>160</v>
      </c>
      <c r="G139" s="19" t="s">
        <v>161</v>
      </c>
      <c r="H139" s="19" t="s">
        <v>564</v>
      </c>
    </row>
    <row r="140" spans="1:8" ht="14.25">
      <c r="A140" s="99"/>
      <c r="B140" s="100"/>
      <c r="C140" s="101"/>
      <c r="D140" s="101"/>
      <c r="E140" s="101"/>
      <c r="F140" s="101"/>
      <c r="G140" s="101"/>
      <c r="H140" s="101"/>
    </row>
    <row r="141" spans="1:8" ht="14.25">
      <c r="A141" s="52">
        <v>1</v>
      </c>
      <c r="B141" s="16">
        <v>30</v>
      </c>
      <c r="C141" s="14" t="s">
        <v>565</v>
      </c>
      <c r="D141" s="14" t="s">
        <v>31</v>
      </c>
      <c r="E141" s="102" t="s">
        <v>566</v>
      </c>
      <c r="F141" s="14" t="s">
        <v>114</v>
      </c>
      <c r="G141" s="14" t="s">
        <v>167</v>
      </c>
      <c r="H141" s="14" t="s">
        <v>366</v>
      </c>
    </row>
    <row r="142" spans="1:8" ht="14.25">
      <c r="A142" s="55">
        <v>2</v>
      </c>
      <c r="B142" s="21">
        <v>27</v>
      </c>
      <c r="C142" s="19" t="s">
        <v>565</v>
      </c>
      <c r="D142" s="19" t="s">
        <v>31</v>
      </c>
      <c r="E142" s="103" t="s">
        <v>566</v>
      </c>
      <c r="F142" s="19" t="s">
        <v>567</v>
      </c>
      <c r="G142" s="19" t="s">
        <v>568</v>
      </c>
      <c r="H142" s="19" t="s">
        <v>366</v>
      </c>
    </row>
    <row r="143" spans="1:8" ht="14.25">
      <c r="A143" s="52">
        <v>3</v>
      </c>
      <c r="B143" s="16">
        <v>24</v>
      </c>
      <c r="C143" s="14" t="s">
        <v>565</v>
      </c>
      <c r="D143" s="14" t="s">
        <v>31</v>
      </c>
      <c r="E143" s="102" t="s">
        <v>566</v>
      </c>
      <c r="F143" s="14" t="s">
        <v>569</v>
      </c>
      <c r="G143" s="14" t="s">
        <v>441</v>
      </c>
      <c r="H143" s="14" t="s">
        <v>570</v>
      </c>
    </row>
    <row r="144" spans="1:8" ht="14.25">
      <c r="A144" s="55">
        <v>4</v>
      </c>
      <c r="B144" s="21">
        <v>21</v>
      </c>
      <c r="C144" s="19" t="s">
        <v>565</v>
      </c>
      <c r="D144" s="19" t="s">
        <v>31</v>
      </c>
      <c r="E144" s="103" t="s">
        <v>566</v>
      </c>
      <c r="F144" s="19" t="s">
        <v>571</v>
      </c>
      <c r="G144" s="19" t="s">
        <v>572</v>
      </c>
      <c r="H144" s="19" t="s">
        <v>573</v>
      </c>
    </row>
    <row r="145" spans="1:8" ht="14.25">
      <c r="A145" s="52">
        <v>5</v>
      </c>
      <c r="B145" s="16">
        <v>19</v>
      </c>
      <c r="C145" s="14" t="s">
        <v>565</v>
      </c>
      <c r="D145" s="14" t="s">
        <v>31</v>
      </c>
      <c r="E145" s="102" t="s">
        <v>566</v>
      </c>
      <c r="F145" s="14" t="s">
        <v>574</v>
      </c>
      <c r="G145" s="14" t="s">
        <v>410</v>
      </c>
      <c r="H145" s="14" t="s">
        <v>366</v>
      </c>
    </row>
    <row r="146" spans="1:8" ht="14.25">
      <c r="A146" s="55">
        <v>6</v>
      </c>
      <c r="B146" s="21">
        <v>17</v>
      </c>
      <c r="C146" s="19" t="s">
        <v>565</v>
      </c>
      <c r="D146" s="19" t="s">
        <v>31</v>
      </c>
      <c r="E146" s="103" t="s">
        <v>566</v>
      </c>
      <c r="F146" s="19" t="s">
        <v>567</v>
      </c>
      <c r="G146" s="19" t="s">
        <v>575</v>
      </c>
      <c r="H146" s="19" t="s">
        <v>366</v>
      </c>
    </row>
    <row r="147" spans="1:8" ht="14.25">
      <c r="A147" s="52">
        <v>7</v>
      </c>
      <c r="B147" s="16">
        <v>15</v>
      </c>
      <c r="C147" s="14" t="s">
        <v>565</v>
      </c>
      <c r="D147" s="14" t="s">
        <v>31</v>
      </c>
      <c r="E147" s="102" t="s">
        <v>566</v>
      </c>
      <c r="F147" s="14" t="s">
        <v>576</v>
      </c>
      <c r="G147" s="14" t="s">
        <v>577</v>
      </c>
      <c r="H147" s="14" t="s">
        <v>366</v>
      </c>
    </row>
    <row r="148" spans="1:8" ht="14.25">
      <c r="A148" s="55">
        <v>8</v>
      </c>
      <c r="B148" s="21">
        <v>13</v>
      </c>
      <c r="C148" s="19" t="s">
        <v>565</v>
      </c>
      <c r="D148" s="19" t="s">
        <v>31</v>
      </c>
      <c r="E148" s="103" t="s">
        <v>566</v>
      </c>
      <c r="F148" s="19" t="s">
        <v>578</v>
      </c>
      <c r="G148" s="19" t="s">
        <v>579</v>
      </c>
      <c r="H148" s="19" t="s">
        <v>437</v>
      </c>
    </row>
    <row r="149" spans="1:8" ht="14.25">
      <c r="A149" s="52">
        <v>9</v>
      </c>
      <c r="B149" s="16">
        <v>12</v>
      </c>
      <c r="C149" s="14" t="s">
        <v>565</v>
      </c>
      <c r="D149" s="14" t="s">
        <v>31</v>
      </c>
      <c r="E149" s="102" t="s">
        <v>566</v>
      </c>
      <c r="F149" s="14" t="s">
        <v>357</v>
      </c>
      <c r="G149" s="14" t="s">
        <v>580</v>
      </c>
      <c r="H149" s="14" t="s">
        <v>334</v>
      </c>
    </row>
    <row r="150" spans="1:8" ht="14.25">
      <c r="A150" s="55">
        <v>10</v>
      </c>
      <c r="B150" s="21">
        <v>11</v>
      </c>
      <c r="C150" s="19" t="s">
        <v>565</v>
      </c>
      <c r="D150" s="19" t="s">
        <v>31</v>
      </c>
      <c r="E150" s="103" t="s">
        <v>566</v>
      </c>
      <c r="F150" s="19" t="s">
        <v>516</v>
      </c>
      <c r="G150" s="19" t="s">
        <v>163</v>
      </c>
      <c r="H150" s="19" t="s">
        <v>366</v>
      </c>
    </row>
    <row r="151" spans="1:8" ht="14.25">
      <c r="A151" s="99"/>
      <c r="B151" s="100"/>
      <c r="C151" s="101"/>
      <c r="D151" s="101"/>
      <c r="E151" s="104"/>
      <c r="F151" s="101"/>
      <c r="G151" s="101"/>
      <c r="H151" s="101"/>
    </row>
    <row r="152" spans="1:8" ht="14.25">
      <c r="A152" s="52">
        <v>1</v>
      </c>
      <c r="B152" s="16">
        <v>30</v>
      </c>
      <c r="C152" s="14" t="s">
        <v>565</v>
      </c>
      <c r="D152" s="14" t="s">
        <v>31</v>
      </c>
      <c r="E152" s="14" t="s">
        <v>581</v>
      </c>
      <c r="F152" s="14" t="s">
        <v>398</v>
      </c>
      <c r="G152" s="14" t="s">
        <v>211</v>
      </c>
      <c r="H152" s="14" t="s">
        <v>366</v>
      </c>
    </row>
    <row r="153" spans="1:8" ht="14.25">
      <c r="A153" s="55">
        <v>2</v>
      </c>
      <c r="B153" s="21">
        <v>27</v>
      </c>
      <c r="C153" s="19" t="s">
        <v>565</v>
      </c>
      <c r="D153" s="19" t="s">
        <v>31</v>
      </c>
      <c r="E153" s="19" t="s">
        <v>581</v>
      </c>
      <c r="F153" s="19" t="s">
        <v>550</v>
      </c>
      <c r="G153" s="19" t="s">
        <v>551</v>
      </c>
      <c r="H153" s="19" t="s">
        <v>552</v>
      </c>
    </row>
    <row r="154" spans="1:8" ht="14.25">
      <c r="A154" s="52">
        <v>3</v>
      </c>
      <c r="B154" s="16">
        <v>24</v>
      </c>
      <c r="C154" s="14" t="s">
        <v>565</v>
      </c>
      <c r="D154" s="14" t="s">
        <v>31</v>
      </c>
      <c r="E154" s="14" t="s">
        <v>581</v>
      </c>
      <c r="F154" s="14" t="s">
        <v>559</v>
      </c>
      <c r="G154" s="14" t="s">
        <v>284</v>
      </c>
      <c r="H154" s="14" t="s">
        <v>142</v>
      </c>
    </row>
    <row r="155" spans="1:8" ht="14.25">
      <c r="A155" s="55">
        <v>4</v>
      </c>
      <c r="B155" s="21">
        <v>21</v>
      </c>
      <c r="C155" s="19" t="s">
        <v>565</v>
      </c>
      <c r="D155" s="19" t="s">
        <v>31</v>
      </c>
      <c r="E155" s="19" t="s">
        <v>581</v>
      </c>
      <c r="F155" s="19" t="s">
        <v>582</v>
      </c>
      <c r="G155" s="19" t="s">
        <v>583</v>
      </c>
      <c r="H155" s="19" t="s">
        <v>437</v>
      </c>
    </row>
    <row r="156" spans="1:8" ht="14.25">
      <c r="A156" s="52">
        <v>5</v>
      </c>
      <c r="B156" s="16">
        <v>19</v>
      </c>
      <c r="C156" s="14" t="s">
        <v>565</v>
      </c>
      <c r="D156" s="14" t="s">
        <v>31</v>
      </c>
      <c r="E156" s="14" t="s">
        <v>581</v>
      </c>
      <c r="F156" s="14" t="s">
        <v>256</v>
      </c>
      <c r="G156" s="14" t="s">
        <v>259</v>
      </c>
      <c r="H156" s="14" t="s">
        <v>250</v>
      </c>
    </row>
    <row r="157" spans="1:8" ht="14.25">
      <c r="A157" s="55">
        <v>6</v>
      </c>
      <c r="B157" s="21">
        <v>17</v>
      </c>
      <c r="C157" s="19" t="s">
        <v>565</v>
      </c>
      <c r="D157" s="19" t="s">
        <v>31</v>
      </c>
      <c r="E157" s="19" t="s">
        <v>581</v>
      </c>
      <c r="F157" s="19" t="s">
        <v>553</v>
      </c>
      <c r="G157" s="19" t="s">
        <v>554</v>
      </c>
      <c r="H157" s="19" t="s">
        <v>366</v>
      </c>
    </row>
    <row r="158" spans="1:8" ht="14.25">
      <c r="A158" s="52">
        <v>7</v>
      </c>
      <c r="B158" s="16">
        <v>15</v>
      </c>
      <c r="C158" s="14" t="s">
        <v>565</v>
      </c>
      <c r="D158" s="14" t="s">
        <v>31</v>
      </c>
      <c r="E158" s="14" t="s">
        <v>581</v>
      </c>
      <c r="F158" s="14" t="s">
        <v>584</v>
      </c>
      <c r="G158" s="14" t="s">
        <v>585</v>
      </c>
      <c r="H158" s="14" t="s">
        <v>437</v>
      </c>
    </row>
    <row r="159" spans="1:8" ht="14.25">
      <c r="A159" s="55">
        <v>8</v>
      </c>
      <c r="B159" s="21">
        <v>13</v>
      </c>
      <c r="C159" s="19" t="s">
        <v>565</v>
      </c>
      <c r="D159" s="19" t="s">
        <v>31</v>
      </c>
      <c r="E159" s="19" t="s">
        <v>581</v>
      </c>
      <c r="F159" s="19" t="s">
        <v>586</v>
      </c>
      <c r="G159" s="19" t="s">
        <v>587</v>
      </c>
      <c r="H159" s="19" t="s">
        <v>588</v>
      </c>
    </row>
    <row r="160" spans="1:8" ht="14.25">
      <c r="A160" s="52">
        <v>9</v>
      </c>
      <c r="B160" s="16">
        <v>12</v>
      </c>
      <c r="C160" s="14" t="s">
        <v>565</v>
      </c>
      <c r="D160" s="14" t="s">
        <v>31</v>
      </c>
      <c r="E160" s="14" t="s">
        <v>581</v>
      </c>
      <c r="F160" s="14" t="s">
        <v>589</v>
      </c>
      <c r="G160" s="14" t="s">
        <v>563</v>
      </c>
      <c r="H160" s="14" t="s">
        <v>437</v>
      </c>
    </row>
    <row r="161" spans="1:8" ht="14.25">
      <c r="A161" s="55">
        <v>10</v>
      </c>
      <c r="B161" s="21">
        <v>11</v>
      </c>
      <c r="C161" s="19" t="s">
        <v>565</v>
      </c>
      <c r="D161" s="19" t="s">
        <v>31</v>
      </c>
      <c r="E161" s="19" t="s">
        <v>581</v>
      </c>
      <c r="F161" s="19" t="s">
        <v>590</v>
      </c>
      <c r="G161" s="19" t="s">
        <v>591</v>
      </c>
      <c r="H161" s="19" t="s">
        <v>592</v>
      </c>
    </row>
    <row r="162" spans="1:8" ht="14.25">
      <c r="A162" s="52">
        <v>11</v>
      </c>
      <c r="B162" s="16">
        <v>10</v>
      </c>
      <c r="C162" s="14" t="s">
        <v>565</v>
      </c>
      <c r="D162" s="14" t="s">
        <v>31</v>
      </c>
      <c r="E162" s="14" t="s">
        <v>581</v>
      </c>
      <c r="F162" s="14" t="s">
        <v>593</v>
      </c>
      <c r="G162" s="14" t="s">
        <v>594</v>
      </c>
      <c r="H162" s="14" t="s">
        <v>366</v>
      </c>
    </row>
    <row r="163" spans="1:8" ht="14.25">
      <c r="A163" s="99"/>
      <c r="B163" s="100"/>
      <c r="C163" s="101"/>
      <c r="D163" s="101"/>
      <c r="E163" s="101"/>
      <c r="F163" s="101"/>
      <c r="G163" s="101"/>
      <c r="H163" s="101"/>
    </row>
    <row r="164" spans="1:8" ht="14.25">
      <c r="A164" s="55">
        <v>1</v>
      </c>
      <c r="B164" s="21">
        <v>30</v>
      </c>
      <c r="C164" s="19" t="s">
        <v>565</v>
      </c>
      <c r="D164" s="19" t="s">
        <v>31</v>
      </c>
      <c r="E164" s="19" t="s">
        <v>595</v>
      </c>
      <c r="F164" s="19" t="s">
        <v>397</v>
      </c>
      <c r="G164" s="19" t="s">
        <v>165</v>
      </c>
      <c r="H164" s="19" t="s">
        <v>366</v>
      </c>
    </row>
    <row r="165" spans="1:8" ht="14.25">
      <c r="A165" s="52">
        <v>2</v>
      </c>
      <c r="B165" s="16">
        <v>27</v>
      </c>
      <c r="C165" s="14" t="s">
        <v>565</v>
      </c>
      <c r="D165" s="14" t="s">
        <v>31</v>
      </c>
      <c r="E165" s="14" t="s">
        <v>595</v>
      </c>
      <c r="F165" s="14" t="s">
        <v>436</v>
      </c>
      <c r="G165" s="14" t="s">
        <v>165</v>
      </c>
      <c r="H165" s="14" t="s">
        <v>437</v>
      </c>
    </row>
    <row r="166" spans="1:8" ht="14.25">
      <c r="A166" s="55">
        <v>3</v>
      </c>
      <c r="B166" s="21">
        <v>24</v>
      </c>
      <c r="C166" s="19" t="s">
        <v>565</v>
      </c>
      <c r="D166" s="19" t="s">
        <v>31</v>
      </c>
      <c r="E166" s="19" t="s">
        <v>595</v>
      </c>
      <c r="F166" s="19" t="s">
        <v>596</v>
      </c>
      <c r="G166" s="19" t="s">
        <v>259</v>
      </c>
      <c r="H166" s="19" t="s">
        <v>597</v>
      </c>
    </row>
    <row r="167" spans="1:8" ht="14.25">
      <c r="A167" s="52">
        <v>4</v>
      </c>
      <c r="B167" s="16">
        <v>21</v>
      </c>
      <c r="C167" s="14" t="s">
        <v>565</v>
      </c>
      <c r="D167" s="14" t="s">
        <v>31</v>
      </c>
      <c r="E167" s="14" t="s">
        <v>595</v>
      </c>
      <c r="F167" s="14" t="s">
        <v>538</v>
      </c>
      <c r="G167" s="14" t="s">
        <v>165</v>
      </c>
      <c r="H167" s="14" t="s">
        <v>366</v>
      </c>
    </row>
    <row r="168" spans="1:8" ht="14.25">
      <c r="A168" s="55">
        <v>5</v>
      </c>
      <c r="B168" s="21">
        <v>19</v>
      </c>
      <c r="C168" s="19" t="s">
        <v>565</v>
      </c>
      <c r="D168" s="19" t="s">
        <v>31</v>
      </c>
      <c r="E168" s="19" t="s">
        <v>595</v>
      </c>
      <c r="F168" s="19" t="s">
        <v>598</v>
      </c>
      <c r="G168" s="19" t="s">
        <v>599</v>
      </c>
      <c r="H168" s="19" t="s">
        <v>600</v>
      </c>
    </row>
    <row r="169" spans="1:8" ht="14.25">
      <c r="A169" s="52">
        <v>6</v>
      </c>
      <c r="B169" s="16">
        <v>17</v>
      </c>
      <c r="C169" s="14" t="s">
        <v>565</v>
      </c>
      <c r="D169" s="14" t="s">
        <v>31</v>
      </c>
      <c r="E169" s="14" t="s">
        <v>595</v>
      </c>
      <c r="F169" s="14" t="s">
        <v>477</v>
      </c>
      <c r="G169" s="14" t="s">
        <v>288</v>
      </c>
      <c r="H169" s="14" t="s">
        <v>366</v>
      </c>
    </row>
    <row r="170" spans="1:8" ht="14.25">
      <c r="A170" s="55">
        <v>7</v>
      </c>
      <c r="B170" s="21">
        <v>15</v>
      </c>
      <c r="C170" s="19" t="s">
        <v>565</v>
      </c>
      <c r="D170" s="19" t="s">
        <v>31</v>
      </c>
      <c r="E170" s="19" t="s">
        <v>595</v>
      </c>
      <c r="F170" s="19" t="s">
        <v>562</v>
      </c>
      <c r="G170" s="19" t="s">
        <v>563</v>
      </c>
      <c r="H170" s="19" t="s">
        <v>366</v>
      </c>
    </row>
    <row r="171" spans="1:8" ht="14.25">
      <c r="A171" s="52">
        <v>9</v>
      </c>
      <c r="B171" s="16">
        <v>12</v>
      </c>
      <c r="C171" s="14" t="s">
        <v>565</v>
      </c>
      <c r="D171" s="14" t="s">
        <v>31</v>
      </c>
      <c r="E171" s="14" t="s">
        <v>595</v>
      </c>
      <c r="F171" s="14" t="s">
        <v>601</v>
      </c>
      <c r="G171" s="14" t="s">
        <v>215</v>
      </c>
      <c r="H171" s="14" t="s">
        <v>602</v>
      </c>
    </row>
    <row r="172" spans="1:8" ht="14.25">
      <c r="A172" s="55">
        <v>10</v>
      </c>
      <c r="B172" s="21">
        <v>11</v>
      </c>
      <c r="C172" s="19" t="s">
        <v>565</v>
      </c>
      <c r="D172" s="19" t="s">
        <v>31</v>
      </c>
      <c r="E172" s="19" t="s">
        <v>595</v>
      </c>
      <c r="F172" s="19" t="s">
        <v>603</v>
      </c>
      <c r="G172" s="19" t="s">
        <v>604</v>
      </c>
      <c r="H172" s="19" t="s">
        <v>437</v>
      </c>
    </row>
    <row r="173" spans="1:8" ht="14.25">
      <c r="A173" s="99"/>
      <c r="B173" s="100"/>
      <c r="C173" s="101"/>
      <c r="D173" s="101"/>
      <c r="E173" s="101"/>
      <c r="F173" s="101"/>
      <c r="G173" s="101"/>
      <c r="H173" s="101"/>
    </row>
    <row r="174" spans="1:8" ht="14.25">
      <c r="A174" s="52">
        <v>1</v>
      </c>
      <c r="B174" s="16">
        <v>30</v>
      </c>
      <c r="C174" s="14" t="s">
        <v>565</v>
      </c>
      <c r="D174" s="14" t="s">
        <v>31</v>
      </c>
      <c r="E174" s="14" t="s">
        <v>605</v>
      </c>
      <c r="F174" s="14" t="s">
        <v>606</v>
      </c>
      <c r="G174" s="14" t="s">
        <v>607</v>
      </c>
      <c r="H174" s="14" t="s">
        <v>608</v>
      </c>
    </row>
    <row r="175" spans="1:8" ht="14.25">
      <c r="A175" s="55">
        <v>2</v>
      </c>
      <c r="B175" s="21">
        <v>27</v>
      </c>
      <c r="C175" s="19" t="s">
        <v>565</v>
      </c>
      <c r="D175" s="19" t="s">
        <v>31</v>
      </c>
      <c r="E175" s="19" t="s">
        <v>605</v>
      </c>
      <c r="F175" s="19" t="s">
        <v>609</v>
      </c>
      <c r="G175" s="19" t="s">
        <v>79</v>
      </c>
      <c r="H175" s="19" t="s">
        <v>366</v>
      </c>
    </row>
    <row r="176" spans="1:8" ht="14.25">
      <c r="A176" s="52">
        <v>3</v>
      </c>
      <c r="B176" s="16">
        <v>24</v>
      </c>
      <c r="C176" s="14" t="s">
        <v>565</v>
      </c>
      <c r="D176" s="14" t="s">
        <v>31</v>
      </c>
      <c r="E176" s="14" t="s">
        <v>605</v>
      </c>
      <c r="F176" s="14" t="s">
        <v>610</v>
      </c>
      <c r="G176" s="14" t="s">
        <v>594</v>
      </c>
      <c r="H176" s="14" t="s">
        <v>142</v>
      </c>
    </row>
    <row r="177" spans="1:8" ht="14.25">
      <c r="A177" s="55">
        <v>4</v>
      </c>
      <c r="B177" s="21">
        <v>21</v>
      </c>
      <c r="C177" s="19" t="s">
        <v>565</v>
      </c>
      <c r="D177" s="19" t="s">
        <v>31</v>
      </c>
      <c r="E177" s="19" t="s">
        <v>605</v>
      </c>
      <c r="F177" s="19" t="s">
        <v>442</v>
      </c>
      <c r="G177" s="19" t="s">
        <v>116</v>
      </c>
      <c r="H177" s="19" t="s">
        <v>611</v>
      </c>
    </row>
    <row r="178" spans="1:8" ht="14.25">
      <c r="A178" s="52">
        <v>5</v>
      </c>
      <c r="B178" s="16">
        <v>19</v>
      </c>
      <c r="C178" s="14" t="s">
        <v>565</v>
      </c>
      <c r="D178" s="14" t="s">
        <v>31</v>
      </c>
      <c r="E178" s="14" t="s">
        <v>605</v>
      </c>
      <c r="F178" s="14" t="s">
        <v>612</v>
      </c>
      <c r="G178" s="14" t="s">
        <v>252</v>
      </c>
      <c r="H178" s="14" t="s">
        <v>597</v>
      </c>
    </row>
    <row r="179" spans="1:8" ht="14.25">
      <c r="A179" s="55">
        <v>6</v>
      </c>
      <c r="B179" s="21">
        <v>17</v>
      </c>
      <c r="C179" s="19" t="s">
        <v>565</v>
      </c>
      <c r="D179" s="19" t="s">
        <v>31</v>
      </c>
      <c r="E179" s="19" t="s">
        <v>605</v>
      </c>
      <c r="F179" s="19" t="s">
        <v>560</v>
      </c>
      <c r="G179" s="19" t="s">
        <v>561</v>
      </c>
      <c r="H179" s="19" t="s">
        <v>366</v>
      </c>
    </row>
    <row r="180" spans="1:8" ht="14.25">
      <c r="A180" s="52">
        <v>8</v>
      </c>
      <c r="B180" s="16">
        <v>13</v>
      </c>
      <c r="C180" s="14" t="s">
        <v>565</v>
      </c>
      <c r="D180" s="14" t="s">
        <v>31</v>
      </c>
      <c r="E180" s="14" t="s">
        <v>605</v>
      </c>
      <c r="F180" s="14" t="s">
        <v>364</v>
      </c>
      <c r="G180" s="14" t="s">
        <v>432</v>
      </c>
      <c r="H180" s="14" t="s">
        <v>366</v>
      </c>
    </row>
    <row r="181" spans="1:8" ht="14.25">
      <c r="A181" s="55">
        <v>9</v>
      </c>
      <c r="B181" s="21">
        <v>12</v>
      </c>
      <c r="C181" s="19" t="s">
        <v>565</v>
      </c>
      <c r="D181" s="19" t="s">
        <v>31</v>
      </c>
      <c r="E181" s="19" t="s">
        <v>605</v>
      </c>
      <c r="F181" s="19" t="s">
        <v>613</v>
      </c>
      <c r="G181" s="19" t="s">
        <v>400</v>
      </c>
      <c r="H181" s="19" t="s">
        <v>614</v>
      </c>
    </row>
    <row r="182" spans="1:8" ht="14.25">
      <c r="A182" s="99"/>
      <c r="B182" s="100"/>
      <c r="C182" s="101"/>
      <c r="D182" s="101"/>
      <c r="E182" s="101"/>
      <c r="F182" s="101"/>
      <c r="G182" s="101"/>
      <c r="H182" s="101"/>
    </row>
    <row r="183" spans="1:8" ht="14.25">
      <c r="A183" s="52">
        <v>1</v>
      </c>
      <c r="B183" s="16">
        <v>30</v>
      </c>
      <c r="C183" s="14" t="s">
        <v>565</v>
      </c>
      <c r="D183" s="14" t="s">
        <v>59</v>
      </c>
      <c r="E183" s="102" t="s">
        <v>566</v>
      </c>
      <c r="F183" s="14" t="s">
        <v>584</v>
      </c>
      <c r="G183" s="14" t="s">
        <v>615</v>
      </c>
      <c r="H183" s="14" t="s">
        <v>437</v>
      </c>
    </row>
    <row r="184" spans="1:8" ht="14.25">
      <c r="A184" s="99"/>
      <c r="B184" s="100"/>
      <c r="C184" s="101"/>
      <c r="D184" s="101"/>
      <c r="E184" s="104"/>
      <c r="F184" s="101"/>
      <c r="G184" s="101"/>
      <c r="H184" s="101"/>
    </row>
    <row r="185" spans="1:8" ht="14.25">
      <c r="A185" s="55">
        <v>1</v>
      </c>
      <c r="B185" s="21">
        <v>30</v>
      </c>
      <c r="C185" s="19" t="s">
        <v>565</v>
      </c>
      <c r="D185" s="19" t="s">
        <v>59</v>
      </c>
      <c r="E185" s="19" t="s">
        <v>581</v>
      </c>
      <c r="F185" s="19" t="s">
        <v>616</v>
      </c>
      <c r="G185" s="19" t="s">
        <v>617</v>
      </c>
      <c r="H185" s="19" t="s">
        <v>366</v>
      </c>
    </row>
    <row r="186" spans="1:8" ht="14.25">
      <c r="A186" s="52">
        <v>2</v>
      </c>
      <c r="B186" s="16">
        <v>27</v>
      </c>
      <c r="C186" s="14" t="s">
        <v>565</v>
      </c>
      <c r="D186" s="14" t="s">
        <v>59</v>
      </c>
      <c r="E186" s="14" t="s">
        <v>581</v>
      </c>
      <c r="F186" s="14" t="s">
        <v>601</v>
      </c>
      <c r="G186" s="14" t="s">
        <v>216</v>
      </c>
      <c r="H186" s="14" t="s">
        <v>437</v>
      </c>
    </row>
    <row r="187" spans="1:8" ht="14.25">
      <c r="A187" s="99"/>
      <c r="B187" s="100"/>
      <c r="C187" s="101"/>
      <c r="D187" s="101"/>
      <c r="E187" s="101"/>
      <c r="F187" s="101"/>
      <c r="G187" s="101"/>
      <c r="H187" s="101"/>
    </row>
    <row r="188" spans="1:8" ht="14.25">
      <c r="A188" s="55">
        <v>1</v>
      </c>
      <c r="B188" s="21">
        <v>30</v>
      </c>
      <c r="C188" s="19" t="s">
        <v>565</v>
      </c>
      <c r="D188" s="19" t="s">
        <v>59</v>
      </c>
      <c r="E188" s="19" t="s">
        <v>595</v>
      </c>
      <c r="F188" s="19" t="s">
        <v>60</v>
      </c>
      <c r="G188" s="19" t="s">
        <v>61</v>
      </c>
      <c r="H188" s="19" t="s">
        <v>51</v>
      </c>
    </row>
    <row r="189" spans="1:8" ht="14.25">
      <c r="A189" s="99"/>
      <c r="B189" s="100"/>
      <c r="C189" s="101"/>
      <c r="D189" s="101"/>
      <c r="E189" s="101"/>
      <c r="F189" s="101"/>
      <c r="G189" s="101"/>
      <c r="H189" s="101"/>
    </row>
    <row r="190" spans="1:8" ht="14.25">
      <c r="A190" s="52">
        <v>1</v>
      </c>
      <c r="B190" s="16">
        <v>50</v>
      </c>
      <c r="C190" s="14" t="s">
        <v>618</v>
      </c>
      <c r="D190" s="14" t="s">
        <v>31</v>
      </c>
      <c r="E190" s="14" t="s">
        <v>619</v>
      </c>
      <c r="F190" s="14" t="s">
        <v>119</v>
      </c>
      <c r="G190" s="14" t="s">
        <v>66</v>
      </c>
      <c r="H190" s="14" t="s">
        <v>620</v>
      </c>
    </row>
    <row r="191" spans="1:8" ht="14.25">
      <c r="A191" s="55">
        <v>2</v>
      </c>
      <c r="B191" s="21">
        <v>45</v>
      </c>
      <c r="C191" s="19" t="s">
        <v>618</v>
      </c>
      <c r="D191" s="19" t="s">
        <v>31</v>
      </c>
      <c r="E191" s="19" t="s">
        <v>619</v>
      </c>
      <c r="F191" s="19" t="s">
        <v>621</v>
      </c>
      <c r="G191" s="19" t="s">
        <v>140</v>
      </c>
      <c r="H191" s="19" t="s">
        <v>622</v>
      </c>
    </row>
    <row r="192" spans="1:8" ht="14.25">
      <c r="A192" s="52">
        <v>3</v>
      </c>
      <c r="B192" s="16">
        <v>40</v>
      </c>
      <c r="C192" s="14" t="s">
        <v>618</v>
      </c>
      <c r="D192" s="14" t="s">
        <v>31</v>
      </c>
      <c r="E192" s="14" t="s">
        <v>619</v>
      </c>
      <c r="F192" s="14" t="s">
        <v>623</v>
      </c>
      <c r="G192" s="14" t="s">
        <v>45</v>
      </c>
      <c r="H192" s="14" t="s">
        <v>624</v>
      </c>
    </row>
    <row r="193" spans="1:8" ht="14.25">
      <c r="A193" s="55">
        <v>4</v>
      </c>
      <c r="B193" s="21">
        <v>35</v>
      </c>
      <c r="C193" s="19" t="s">
        <v>618</v>
      </c>
      <c r="D193" s="19" t="s">
        <v>31</v>
      </c>
      <c r="E193" s="19" t="s">
        <v>619</v>
      </c>
      <c r="F193" s="19" t="s">
        <v>625</v>
      </c>
      <c r="G193" s="19" t="s">
        <v>626</v>
      </c>
      <c r="H193" s="19" t="s">
        <v>620</v>
      </c>
    </row>
    <row r="194" spans="1:8" ht="14.25">
      <c r="A194" s="52">
        <v>5</v>
      </c>
      <c r="B194" s="16">
        <v>30</v>
      </c>
      <c r="C194" s="14" t="s">
        <v>618</v>
      </c>
      <c r="D194" s="14" t="s">
        <v>31</v>
      </c>
      <c r="E194" s="14" t="s">
        <v>619</v>
      </c>
      <c r="F194" s="14" t="s">
        <v>627</v>
      </c>
      <c r="G194" s="14" t="s">
        <v>500</v>
      </c>
      <c r="H194" s="14" t="s">
        <v>628</v>
      </c>
    </row>
    <row r="195" spans="1:8" ht="14.25">
      <c r="A195" s="55">
        <v>6</v>
      </c>
      <c r="B195" s="21">
        <v>27</v>
      </c>
      <c r="C195" s="19" t="s">
        <v>618</v>
      </c>
      <c r="D195" s="19" t="s">
        <v>31</v>
      </c>
      <c r="E195" s="19" t="s">
        <v>619</v>
      </c>
      <c r="F195" s="19" t="s">
        <v>173</v>
      </c>
      <c r="G195" s="19" t="s">
        <v>150</v>
      </c>
      <c r="H195" s="19" t="s">
        <v>174</v>
      </c>
    </row>
    <row r="196" spans="1:8" ht="14.25">
      <c r="A196" s="52">
        <v>7</v>
      </c>
      <c r="B196" s="16">
        <v>24</v>
      </c>
      <c r="C196" s="14" t="s">
        <v>618</v>
      </c>
      <c r="D196" s="14" t="s">
        <v>31</v>
      </c>
      <c r="E196" s="14" t="s">
        <v>619</v>
      </c>
      <c r="F196" s="14" t="s">
        <v>629</v>
      </c>
      <c r="G196" s="14" t="s">
        <v>271</v>
      </c>
      <c r="H196" s="14" t="s">
        <v>387</v>
      </c>
    </row>
    <row r="197" spans="1:8" ht="14.25">
      <c r="A197" s="55">
        <v>8</v>
      </c>
      <c r="B197" s="21">
        <v>21</v>
      </c>
      <c r="C197" s="19" t="s">
        <v>618</v>
      </c>
      <c r="D197" s="19" t="s">
        <v>31</v>
      </c>
      <c r="E197" s="19" t="s">
        <v>619</v>
      </c>
      <c r="F197" s="19" t="s">
        <v>220</v>
      </c>
      <c r="G197" s="19" t="s">
        <v>129</v>
      </c>
      <c r="H197" s="19"/>
    </row>
    <row r="198" spans="1:8" ht="14.25">
      <c r="A198" s="52">
        <v>9</v>
      </c>
      <c r="B198" s="16">
        <v>18</v>
      </c>
      <c r="C198" s="14" t="s">
        <v>618</v>
      </c>
      <c r="D198" s="14" t="s">
        <v>31</v>
      </c>
      <c r="E198" s="14" t="s">
        <v>619</v>
      </c>
      <c r="F198" s="14" t="s">
        <v>630</v>
      </c>
      <c r="G198" s="14" t="s">
        <v>97</v>
      </c>
      <c r="H198" s="14" t="s">
        <v>631</v>
      </c>
    </row>
    <row r="199" spans="1:8" ht="14.25">
      <c r="A199" s="55">
        <v>10</v>
      </c>
      <c r="B199" s="21">
        <v>16</v>
      </c>
      <c r="C199" s="19" t="s">
        <v>618</v>
      </c>
      <c r="D199" s="19" t="s">
        <v>31</v>
      </c>
      <c r="E199" s="19" t="s">
        <v>619</v>
      </c>
      <c r="F199" s="19" t="s">
        <v>590</v>
      </c>
      <c r="G199" s="19" t="s">
        <v>632</v>
      </c>
      <c r="H199" s="19"/>
    </row>
    <row r="200" spans="1:8" ht="14.25">
      <c r="A200" s="52">
        <v>11</v>
      </c>
      <c r="B200" s="16">
        <v>14</v>
      </c>
      <c r="C200" s="14" t="s">
        <v>618</v>
      </c>
      <c r="D200" s="14" t="s">
        <v>31</v>
      </c>
      <c r="E200" s="14" t="s">
        <v>619</v>
      </c>
      <c r="F200" s="14" t="s">
        <v>633</v>
      </c>
      <c r="G200" s="14" t="s">
        <v>159</v>
      </c>
      <c r="H200" s="14" t="s">
        <v>634</v>
      </c>
    </row>
    <row r="201" spans="1:8" ht="14.25">
      <c r="A201" s="55">
        <v>12</v>
      </c>
      <c r="B201" s="21">
        <v>12</v>
      </c>
      <c r="C201" s="19" t="s">
        <v>618</v>
      </c>
      <c r="D201" s="19" t="s">
        <v>31</v>
      </c>
      <c r="E201" s="19" t="s">
        <v>619</v>
      </c>
      <c r="F201" s="19" t="s">
        <v>78</v>
      </c>
      <c r="G201" s="19" t="s">
        <v>79</v>
      </c>
      <c r="H201" s="19" t="s">
        <v>67</v>
      </c>
    </row>
    <row r="202" spans="1:8" ht="14.25">
      <c r="A202" s="52">
        <v>13</v>
      </c>
      <c r="B202" s="16">
        <v>10</v>
      </c>
      <c r="C202" s="14" t="s">
        <v>618</v>
      </c>
      <c r="D202" s="14" t="s">
        <v>31</v>
      </c>
      <c r="E202" s="14" t="s">
        <v>619</v>
      </c>
      <c r="F202" s="14" t="s">
        <v>115</v>
      </c>
      <c r="G202" s="14" t="s">
        <v>116</v>
      </c>
      <c r="H202" s="14" t="s">
        <v>117</v>
      </c>
    </row>
    <row r="203" spans="1:8" ht="14.25">
      <c r="A203" s="55">
        <v>14</v>
      </c>
      <c r="B203" s="21">
        <v>9</v>
      </c>
      <c r="C203" s="19" t="s">
        <v>618</v>
      </c>
      <c r="D203" s="19" t="s">
        <v>31</v>
      </c>
      <c r="E203" s="19" t="s">
        <v>619</v>
      </c>
      <c r="F203" s="19" t="s">
        <v>635</v>
      </c>
      <c r="G203" s="19" t="s">
        <v>278</v>
      </c>
      <c r="H203" s="19" t="s">
        <v>636</v>
      </c>
    </row>
    <row r="204" spans="1:8" ht="14.25">
      <c r="A204" s="52">
        <v>15</v>
      </c>
      <c r="B204" s="16">
        <v>8</v>
      </c>
      <c r="C204" s="14" t="s">
        <v>618</v>
      </c>
      <c r="D204" s="14" t="s">
        <v>31</v>
      </c>
      <c r="E204" s="14" t="s">
        <v>619</v>
      </c>
      <c r="F204" s="14" t="s">
        <v>44</v>
      </c>
      <c r="G204" s="14" t="s">
        <v>45</v>
      </c>
      <c r="H204" s="14" t="s">
        <v>34</v>
      </c>
    </row>
    <row r="205" spans="1:8" ht="14.25">
      <c r="A205" s="55">
        <v>17</v>
      </c>
      <c r="B205" s="21">
        <v>4</v>
      </c>
      <c r="C205" s="19" t="s">
        <v>618</v>
      </c>
      <c r="D205" s="19" t="s">
        <v>31</v>
      </c>
      <c r="E205" s="19" t="s">
        <v>619</v>
      </c>
      <c r="F205" s="19" t="s">
        <v>36</v>
      </c>
      <c r="G205" s="19" t="s">
        <v>37</v>
      </c>
      <c r="H205" s="19" t="s">
        <v>34</v>
      </c>
    </row>
    <row r="206" spans="1:8" ht="14.25">
      <c r="A206" s="52">
        <v>18</v>
      </c>
      <c r="B206" s="16">
        <v>4</v>
      </c>
      <c r="C206" s="14" t="s">
        <v>618</v>
      </c>
      <c r="D206" s="14" t="s">
        <v>31</v>
      </c>
      <c r="E206" s="14" t="s">
        <v>619</v>
      </c>
      <c r="F206" s="14" t="s">
        <v>46</v>
      </c>
      <c r="G206" s="14" t="s">
        <v>47</v>
      </c>
      <c r="H206" s="14" t="s">
        <v>34</v>
      </c>
    </row>
    <row r="207" spans="1:8" ht="14.25">
      <c r="A207" s="55">
        <v>19</v>
      </c>
      <c r="B207" s="21">
        <v>4</v>
      </c>
      <c r="C207" s="19" t="s">
        <v>618</v>
      </c>
      <c r="D207" s="19" t="s">
        <v>31</v>
      </c>
      <c r="E207" s="19" t="s">
        <v>619</v>
      </c>
      <c r="F207" s="19" t="s">
        <v>637</v>
      </c>
      <c r="G207" s="19" t="s">
        <v>638</v>
      </c>
      <c r="H207" s="19" t="s">
        <v>639</v>
      </c>
    </row>
    <row r="208" spans="1:8" ht="14.25">
      <c r="A208" s="52">
        <v>20</v>
      </c>
      <c r="B208" s="16">
        <v>4</v>
      </c>
      <c r="C208" s="14" t="s">
        <v>618</v>
      </c>
      <c r="D208" s="14" t="s">
        <v>31</v>
      </c>
      <c r="E208" s="14" t="s">
        <v>619</v>
      </c>
      <c r="F208" s="14" t="s">
        <v>41</v>
      </c>
      <c r="G208" s="14" t="s">
        <v>42</v>
      </c>
      <c r="H208" s="14" t="s">
        <v>34</v>
      </c>
    </row>
    <row r="209" spans="1:8" ht="14.25">
      <c r="A209" s="55">
        <v>21</v>
      </c>
      <c r="B209" s="21">
        <v>4</v>
      </c>
      <c r="C209" s="19" t="s">
        <v>618</v>
      </c>
      <c r="D209" s="19" t="s">
        <v>31</v>
      </c>
      <c r="E209" s="19" t="s">
        <v>619</v>
      </c>
      <c r="F209" s="19" t="s">
        <v>640</v>
      </c>
      <c r="G209" s="19" t="s">
        <v>53</v>
      </c>
      <c r="H209" s="19" t="s">
        <v>641</v>
      </c>
    </row>
    <row r="210" spans="1:8" ht="14.25">
      <c r="A210" s="52">
        <v>22</v>
      </c>
      <c r="B210" s="16">
        <v>4</v>
      </c>
      <c r="C210" s="14" t="s">
        <v>618</v>
      </c>
      <c r="D210" s="14" t="s">
        <v>31</v>
      </c>
      <c r="E210" s="14" t="s">
        <v>619</v>
      </c>
      <c r="F210" s="14" t="s">
        <v>642</v>
      </c>
      <c r="G210" s="14" t="s">
        <v>500</v>
      </c>
      <c r="H210" s="14" t="s">
        <v>643</v>
      </c>
    </row>
    <row r="211" spans="1:8" ht="14.25">
      <c r="A211" s="55">
        <v>23</v>
      </c>
      <c r="B211" s="21">
        <v>4</v>
      </c>
      <c r="C211" s="19" t="s">
        <v>618</v>
      </c>
      <c r="D211" s="19" t="s">
        <v>31</v>
      </c>
      <c r="E211" s="19" t="s">
        <v>619</v>
      </c>
      <c r="F211" s="19" t="s">
        <v>644</v>
      </c>
      <c r="G211" s="19" t="s">
        <v>645</v>
      </c>
      <c r="H211" s="19" t="s">
        <v>614</v>
      </c>
    </row>
    <row r="212" spans="1:8" ht="14.25">
      <c r="A212" s="52">
        <v>24</v>
      </c>
      <c r="B212" s="16">
        <v>4</v>
      </c>
      <c r="C212" s="14" t="s">
        <v>618</v>
      </c>
      <c r="D212" s="14" t="s">
        <v>31</v>
      </c>
      <c r="E212" s="14" t="s">
        <v>619</v>
      </c>
      <c r="F212" s="14" t="s">
        <v>114</v>
      </c>
      <c r="G212" s="14" t="s">
        <v>79</v>
      </c>
      <c r="H212" s="14" t="s">
        <v>646</v>
      </c>
    </row>
    <row r="213" spans="1:8" ht="14.25">
      <c r="A213" s="55">
        <v>25</v>
      </c>
      <c r="B213" s="21">
        <v>4</v>
      </c>
      <c r="C213" s="19" t="s">
        <v>618</v>
      </c>
      <c r="D213" s="19" t="s">
        <v>31</v>
      </c>
      <c r="E213" s="19" t="s">
        <v>619</v>
      </c>
      <c r="F213" s="19" t="s">
        <v>647</v>
      </c>
      <c r="G213" s="19" t="s">
        <v>648</v>
      </c>
      <c r="H213" s="19" t="s">
        <v>649</v>
      </c>
    </row>
    <row r="214" spans="1:8" ht="14.25">
      <c r="A214" s="52">
        <v>26</v>
      </c>
      <c r="B214" s="16">
        <v>4</v>
      </c>
      <c r="C214" s="14" t="s">
        <v>618</v>
      </c>
      <c r="D214" s="14" t="s">
        <v>31</v>
      </c>
      <c r="E214" s="14" t="s">
        <v>619</v>
      </c>
      <c r="F214" s="14" t="s">
        <v>94</v>
      </c>
      <c r="G214" s="14" t="s">
        <v>95</v>
      </c>
      <c r="H214" s="14" t="s">
        <v>91</v>
      </c>
    </row>
    <row r="215" spans="1:8" ht="14.25">
      <c r="A215" s="55">
        <v>27</v>
      </c>
      <c r="B215" s="21">
        <v>4</v>
      </c>
      <c r="C215" s="19" t="s">
        <v>618</v>
      </c>
      <c r="D215" s="19" t="s">
        <v>31</v>
      </c>
      <c r="E215" s="19" t="s">
        <v>619</v>
      </c>
      <c r="F215" s="19" t="s">
        <v>650</v>
      </c>
      <c r="G215" s="19" t="s">
        <v>132</v>
      </c>
      <c r="H215" s="19" t="s">
        <v>377</v>
      </c>
    </row>
    <row r="216" spans="1:8" ht="14.25">
      <c r="A216" s="52">
        <v>28</v>
      </c>
      <c r="B216" s="16">
        <v>4</v>
      </c>
      <c r="C216" s="14" t="s">
        <v>618</v>
      </c>
      <c r="D216" s="14" t="s">
        <v>31</v>
      </c>
      <c r="E216" s="14" t="s">
        <v>619</v>
      </c>
      <c r="F216" s="14" t="s">
        <v>532</v>
      </c>
      <c r="G216" s="14" t="s">
        <v>651</v>
      </c>
      <c r="H216" s="14" t="s">
        <v>652</v>
      </c>
    </row>
    <row r="217" spans="1:8" ht="14.25">
      <c r="A217" s="55">
        <v>29</v>
      </c>
      <c r="B217" s="21">
        <v>4</v>
      </c>
      <c r="C217" s="19" t="s">
        <v>618</v>
      </c>
      <c r="D217" s="19" t="s">
        <v>31</v>
      </c>
      <c r="E217" s="19" t="s">
        <v>619</v>
      </c>
      <c r="F217" s="19" t="s">
        <v>96</v>
      </c>
      <c r="G217" s="19" t="s">
        <v>97</v>
      </c>
      <c r="H217" s="19" t="s">
        <v>91</v>
      </c>
    </row>
    <row r="218" spans="1:8" ht="14.25">
      <c r="A218" s="99"/>
      <c r="B218" s="100"/>
      <c r="C218" s="101"/>
      <c r="D218" s="101"/>
      <c r="E218" s="101"/>
      <c r="F218" s="101"/>
      <c r="G218" s="101"/>
      <c r="H218" s="101"/>
    </row>
    <row r="219" spans="1:8" ht="14.25">
      <c r="A219" s="52">
        <v>1</v>
      </c>
      <c r="B219" s="16">
        <v>100</v>
      </c>
      <c r="C219" s="14" t="s">
        <v>48</v>
      </c>
      <c r="D219" s="14" t="s">
        <v>31</v>
      </c>
      <c r="E219" s="14"/>
      <c r="F219" s="14" t="s">
        <v>653</v>
      </c>
      <c r="G219" s="14" t="s">
        <v>654</v>
      </c>
      <c r="H219" s="14" t="s">
        <v>447</v>
      </c>
    </row>
    <row r="220" spans="1:8" ht="14.25">
      <c r="A220" s="55">
        <v>2</v>
      </c>
      <c r="B220" s="21">
        <v>90</v>
      </c>
      <c r="C220" s="19" t="s">
        <v>48</v>
      </c>
      <c r="D220" s="19" t="s">
        <v>31</v>
      </c>
      <c r="E220" s="19"/>
      <c r="F220" s="19" t="s">
        <v>655</v>
      </c>
      <c r="G220" s="19" t="s">
        <v>261</v>
      </c>
      <c r="H220" s="19" t="s">
        <v>656</v>
      </c>
    </row>
    <row r="221" spans="1:8" ht="14.25">
      <c r="A221" s="52">
        <v>3</v>
      </c>
      <c r="B221" s="16">
        <v>80</v>
      </c>
      <c r="C221" s="14" t="s">
        <v>48</v>
      </c>
      <c r="D221" s="14" t="s">
        <v>31</v>
      </c>
      <c r="E221" s="14"/>
      <c r="F221" s="14" t="s">
        <v>657</v>
      </c>
      <c r="G221" s="14" t="s">
        <v>658</v>
      </c>
      <c r="H221" s="14" t="s">
        <v>387</v>
      </c>
    </row>
    <row r="222" spans="1:8" ht="14.25">
      <c r="A222" s="55">
        <v>4</v>
      </c>
      <c r="B222" s="21">
        <v>70</v>
      </c>
      <c r="C222" s="19" t="s">
        <v>48</v>
      </c>
      <c r="D222" s="19" t="s">
        <v>31</v>
      </c>
      <c r="E222" s="19"/>
      <c r="F222" s="19" t="s">
        <v>196</v>
      </c>
      <c r="G222" s="19" t="s">
        <v>197</v>
      </c>
      <c r="H222" s="19" t="s">
        <v>198</v>
      </c>
    </row>
    <row r="223" spans="1:8" ht="14.25">
      <c r="A223" s="52">
        <v>5</v>
      </c>
      <c r="B223" s="16">
        <v>60</v>
      </c>
      <c r="C223" s="14" t="s">
        <v>48</v>
      </c>
      <c r="D223" s="14" t="s">
        <v>31</v>
      </c>
      <c r="E223" s="14"/>
      <c r="F223" s="14" t="s">
        <v>659</v>
      </c>
      <c r="G223" s="14" t="s">
        <v>278</v>
      </c>
      <c r="H223" s="14" t="s">
        <v>660</v>
      </c>
    </row>
    <row r="224" spans="1:8" ht="14.25">
      <c r="A224" s="55">
        <v>6</v>
      </c>
      <c r="B224" s="21">
        <v>56</v>
      </c>
      <c r="C224" s="19" t="s">
        <v>48</v>
      </c>
      <c r="D224" s="19" t="s">
        <v>31</v>
      </c>
      <c r="E224" s="19"/>
      <c r="F224" s="19" t="s">
        <v>653</v>
      </c>
      <c r="G224" s="19" t="s">
        <v>479</v>
      </c>
      <c r="H224" s="19" t="s">
        <v>447</v>
      </c>
    </row>
    <row r="225" spans="1:8" ht="14.25">
      <c r="A225" s="52">
        <v>7</v>
      </c>
      <c r="B225" s="16">
        <v>52</v>
      </c>
      <c r="C225" s="14" t="s">
        <v>48</v>
      </c>
      <c r="D225" s="14" t="s">
        <v>31</v>
      </c>
      <c r="E225" s="14"/>
      <c r="F225" s="14" t="s">
        <v>225</v>
      </c>
      <c r="G225" s="14" t="s">
        <v>226</v>
      </c>
      <c r="H225" s="14" t="s">
        <v>661</v>
      </c>
    </row>
    <row r="226" spans="1:8" ht="14.25">
      <c r="A226" s="55">
        <v>8</v>
      </c>
      <c r="B226" s="21">
        <v>48</v>
      </c>
      <c r="C226" s="19" t="s">
        <v>48</v>
      </c>
      <c r="D226" s="19" t="s">
        <v>31</v>
      </c>
      <c r="E226" s="19"/>
      <c r="F226" s="19" t="s">
        <v>482</v>
      </c>
      <c r="G226" s="19" t="s">
        <v>555</v>
      </c>
      <c r="H226" s="19" t="s">
        <v>447</v>
      </c>
    </row>
    <row r="227" spans="1:8" ht="14.25">
      <c r="A227" s="52">
        <v>9</v>
      </c>
      <c r="B227" s="16">
        <v>44</v>
      </c>
      <c r="C227" s="14" t="s">
        <v>48</v>
      </c>
      <c r="D227" s="14" t="s">
        <v>31</v>
      </c>
      <c r="E227" s="14"/>
      <c r="F227" s="14" t="s">
        <v>662</v>
      </c>
      <c r="G227" s="14" t="s">
        <v>226</v>
      </c>
      <c r="H227" s="14" t="s">
        <v>660</v>
      </c>
    </row>
    <row r="228" spans="1:8" ht="14.25">
      <c r="A228" s="55">
        <v>10</v>
      </c>
      <c r="B228" s="21">
        <v>40</v>
      </c>
      <c r="C228" s="19" t="s">
        <v>48</v>
      </c>
      <c r="D228" s="19" t="s">
        <v>31</v>
      </c>
      <c r="E228" s="19"/>
      <c r="F228" s="19" t="s">
        <v>606</v>
      </c>
      <c r="G228" s="19" t="s">
        <v>607</v>
      </c>
      <c r="H228" s="19" t="s">
        <v>608</v>
      </c>
    </row>
    <row r="229" spans="1:8" ht="14.25">
      <c r="A229" s="52">
        <v>11</v>
      </c>
      <c r="B229" s="16">
        <v>36</v>
      </c>
      <c r="C229" s="14" t="s">
        <v>48</v>
      </c>
      <c r="D229" s="14" t="s">
        <v>31</v>
      </c>
      <c r="E229" s="14"/>
      <c r="F229" s="14" t="s">
        <v>663</v>
      </c>
      <c r="G229" s="14" t="s">
        <v>275</v>
      </c>
      <c r="H229" s="14" t="s">
        <v>660</v>
      </c>
    </row>
    <row r="230" spans="1:8" ht="14.25">
      <c r="A230" s="55">
        <v>12</v>
      </c>
      <c r="B230" s="21">
        <v>32</v>
      </c>
      <c r="C230" s="19" t="s">
        <v>48</v>
      </c>
      <c r="D230" s="19" t="s">
        <v>31</v>
      </c>
      <c r="E230" s="19"/>
      <c r="F230" s="19" t="s">
        <v>664</v>
      </c>
      <c r="G230" s="19" t="s">
        <v>665</v>
      </c>
      <c r="H230" s="19" t="s">
        <v>666</v>
      </c>
    </row>
    <row r="231" spans="1:8" ht="14.25">
      <c r="A231" s="52">
        <v>13</v>
      </c>
      <c r="B231" s="16">
        <v>28</v>
      </c>
      <c r="C231" s="14" t="s">
        <v>48</v>
      </c>
      <c r="D231" s="14" t="s">
        <v>31</v>
      </c>
      <c r="E231" s="14"/>
      <c r="F231" s="14" t="s">
        <v>623</v>
      </c>
      <c r="G231" s="14" t="s">
        <v>45</v>
      </c>
      <c r="H231" s="14" t="s">
        <v>624</v>
      </c>
    </row>
    <row r="232" spans="1:8" ht="14.25">
      <c r="A232" s="55">
        <v>14</v>
      </c>
      <c r="B232" s="21">
        <v>24</v>
      </c>
      <c r="C232" s="19" t="s">
        <v>48</v>
      </c>
      <c r="D232" s="19" t="s">
        <v>31</v>
      </c>
      <c r="E232" s="19"/>
      <c r="F232" s="19" t="s">
        <v>667</v>
      </c>
      <c r="G232" s="19" t="s">
        <v>668</v>
      </c>
      <c r="H232" s="19" t="s">
        <v>669</v>
      </c>
    </row>
    <row r="233" spans="1:8" ht="14.25">
      <c r="A233" s="52">
        <v>16</v>
      </c>
      <c r="B233" s="16">
        <v>10</v>
      </c>
      <c r="C233" s="14" t="s">
        <v>48</v>
      </c>
      <c r="D233" s="14" t="s">
        <v>31</v>
      </c>
      <c r="E233" s="14"/>
      <c r="F233" s="14" t="s">
        <v>80</v>
      </c>
      <c r="G233" s="14" t="s">
        <v>81</v>
      </c>
      <c r="H233" s="14" t="s">
        <v>67</v>
      </c>
    </row>
    <row r="234" spans="1:8" ht="14.25">
      <c r="A234" s="55">
        <v>17</v>
      </c>
      <c r="B234" s="21">
        <v>10</v>
      </c>
      <c r="C234" s="19" t="s">
        <v>48</v>
      </c>
      <c r="D234" s="19" t="s">
        <v>31</v>
      </c>
      <c r="E234" s="19"/>
      <c r="F234" s="19" t="s">
        <v>629</v>
      </c>
      <c r="G234" s="19" t="s">
        <v>271</v>
      </c>
      <c r="H234" s="19" t="s">
        <v>387</v>
      </c>
    </row>
    <row r="235" spans="1:8" ht="14.25">
      <c r="A235" s="52">
        <v>18</v>
      </c>
      <c r="B235" s="16">
        <v>10</v>
      </c>
      <c r="C235" s="14" t="s">
        <v>48</v>
      </c>
      <c r="D235" s="14" t="s">
        <v>31</v>
      </c>
      <c r="E235" s="14"/>
      <c r="F235" s="14" t="s">
        <v>670</v>
      </c>
      <c r="G235" s="14" t="s">
        <v>671</v>
      </c>
      <c r="H235" s="14" t="s">
        <v>672</v>
      </c>
    </row>
    <row r="236" spans="1:8" ht="14.25">
      <c r="A236" s="55">
        <v>19</v>
      </c>
      <c r="B236" s="21">
        <v>10</v>
      </c>
      <c r="C236" s="19" t="s">
        <v>48</v>
      </c>
      <c r="D236" s="19" t="s">
        <v>31</v>
      </c>
      <c r="E236" s="19"/>
      <c r="F236" s="19" t="s">
        <v>673</v>
      </c>
      <c r="G236" s="19" t="s">
        <v>73</v>
      </c>
      <c r="H236" s="19" t="s">
        <v>666</v>
      </c>
    </row>
    <row r="237" spans="1:8" ht="14.25">
      <c r="A237" s="52">
        <v>20</v>
      </c>
      <c r="B237" s="16">
        <v>10</v>
      </c>
      <c r="C237" s="14" t="s">
        <v>48</v>
      </c>
      <c r="D237" s="14" t="s">
        <v>31</v>
      </c>
      <c r="E237" s="14"/>
      <c r="F237" s="14" t="s">
        <v>674</v>
      </c>
      <c r="G237" s="14" t="s">
        <v>263</v>
      </c>
      <c r="H237" s="14" t="s">
        <v>120</v>
      </c>
    </row>
    <row r="238" spans="1:8" ht="14.25">
      <c r="A238" s="55">
        <v>21</v>
      </c>
      <c r="B238" s="21">
        <v>10</v>
      </c>
      <c r="C238" s="19" t="s">
        <v>48</v>
      </c>
      <c r="D238" s="19" t="s">
        <v>31</v>
      </c>
      <c r="E238" s="19"/>
      <c r="F238" s="19" t="s">
        <v>223</v>
      </c>
      <c r="G238" s="19" t="s">
        <v>224</v>
      </c>
      <c r="H238" s="19" t="s">
        <v>675</v>
      </c>
    </row>
    <row r="239" spans="1:8" ht="14.25">
      <c r="A239" s="52">
        <v>22</v>
      </c>
      <c r="B239" s="16">
        <v>10</v>
      </c>
      <c r="C239" s="14" t="s">
        <v>48</v>
      </c>
      <c r="D239" s="14" t="s">
        <v>31</v>
      </c>
      <c r="E239" s="14"/>
      <c r="F239" s="14" t="s">
        <v>676</v>
      </c>
      <c r="G239" s="14" t="s">
        <v>278</v>
      </c>
      <c r="H239" s="14" t="s">
        <v>677</v>
      </c>
    </row>
    <row r="240" spans="1:8" ht="14.25">
      <c r="A240" s="55">
        <v>23</v>
      </c>
      <c r="B240" s="21">
        <v>10</v>
      </c>
      <c r="C240" s="19" t="s">
        <v>48</v>
      </c>
      <c r="D240" s="19" t="s">
        <v>31</v>
      </c>
      <c r="E240" s="19"/>
      <c r="F240" s="19" t="s">
        <v>678</v>
      </c>
      <c r="G240" s="19" t="s">
        <v>679</v>
      </c>
      <c r="H240" s="19" t="s">
        <v>120</v>
      </c>
    </row>
    <row r="241" spans="1:8" ht="14.25">
      <c r="A241" s="52">
        <v>24</v>
      </c>
      <c r="B241" s="16">
        <v>10</v>
      </c>
      <c r="C241" s="14" t="s">
        <v>48</v>
      </c>
      <c r="D241" s="14" t="s">
        <v>31</v>
      </c>
      <c r="E241" s="14"/>
      <c r="F241" s="14" t="s">
        <v>610</v>
      </c>
      <c r="G241" s="14" t="s">
        <v>594</v>
      </c>
      <c r="H241" s="14" t="s">
        <v>142</v>
      </c>
    </row>
    <row r="242" spans="1:8" ht="14.25">
      <c r="A242" s="55">
        <v>25</v>
      </c>
      <c r="B242" s="21">
        <v>10</v>
      </c>
      <c r="C242" s="19" t="s">
        <v>48</v>
      </c>
      <c r="D242" s="19" t="s">
        <v>31</v>
      </c>
      <c r="E242" s="19"/>
      <c r="F242" s="19" t="s">
        <v>680</v>
      </c>
      <c r="G242" s="19" t="s">
        <v>681</v>
      </c>
      <c r="H242" s="19" t="s">
        <v>682</v>
      </c>
    </row>
    <row r="243" spans="1:8" ht="14.25">
      <c r="A243" s="52">
        <v>26</v>
      </c>
      <c r="B243" s="16">
        <v>10</v>
      </c>
      <c r="C243" s="14" t="s">
        <v>48</v>
      </c>
      <c r="D243" s="14" t="s">
        <v>31</v>
      </c>
      <c r="E243" s="14"/>
      <c r="F243" s="14" t="s">
        <v>78</v>
      </c>
      <c r="G243" s="14" t="s">
        <v>79</v>
      </c>
      <c r="H243" s="14" t="s">
        <v>67</v>
      </c>
    </row>
    <row r="244" spans="1:8" ht="14.25">
      <c r="A244" s="55">
        <v>27</v>
      </c>
      <c r="B244" s="21">
        <v>10</v>
      </c>
      <c r="C244" s="19" t="s">
        <v>48</v>
      </c>
      <c r="D244" s="19" t="s">
        <v>31</v>
      </c>
      <c r="E244" s="19"/>
      <c r="F244" s="19" t="s">
        <v>683</v>
      </c>
      <c r="G244" s="19" t="s">
        <v>127</v>
      </c>
      <c r="H244" s="19" t="s">
        <v>684</v>
      </c>
    </row>
    <row r="245" spans="1:8" ht="14.25">
      <c r="A245" s="52">
        <v>28</v>
      </c>
      <c r="B245" s="16">
        <v>10</v>
      </c>
      <c r="C245" s="14" t="s">
        <v>48</v>
      </c>
      <c r="D245" s="14" t="s">
        <v>31</v>
      </c>
      <c r="E245" s="14"/>
      <c r="F245" s="14" t="s">
        <v>685</v>
      </c>
      <c r="G245" s="14" t="s">
        <v>150</v>
      </c>
      <c r="H245" s="14" t="s">
        <v>686</v>
      </c>
    </row>
    <row r="246" spans="1:8" ht="14.25">
      <c r="A246" s="55">
        <v>29</v>
      </c>
      <c r="B246" s="21">
        <v>10</v>
      </c>
      <c r="C246" s="19" t="s">
        <v>48</v>
      </c>
      <c r="D246" s="19" t="s">
        <v>31</v>
      </c>
      <c r="E246" s="19"/>
      <c r="F246" s="19" t="s">
        <v>82</v>
      </c>
      <c r="G246" s="19" t="s">
        <v>40</v>
      </c>
      <c r="H246" s="19" t="s">
        <v>67</v>
      </c>
    </row>
    <row r="247" spans="1:8" ht="14.25">
      <c r="A247" s="52">
        <v>30</v>
      </c>
      <c r="B247" s="16">
        <v>10</v>
      </c>
      <c r="C247" s="14" t="s">
        <v>48</v>
      </c>
      <c r="D247" s="14" t="s">
        <v>31</v>
      </c>
      <c r="E247" s="14"/>
      <c r="F247" s="14" t="s">
        <v>687</v>
      </c>
      <c r="G247" s="14" t="s">
        <v>50</v>
      </c>
      <c r="H247" s="14" t="s">
        <v>120</v>
      </c>
    </row>
    <row r="248" spans="1:8" ht="14.25">
      <c r="A248" s="55">
        <v>31</v>
      </c>
      <c r="B248" s="21">
        <v>10</v>
      </c>
      <c r="C248" s="19" t="s">
        <v>48</v>
      </c>
      <c r="D248" s="19" t="s">
        <v>31</v>
      </c>
      <c r="E248" s="19"/>
      <c r="F248" s="19" t="s">
        <v>630</v>
      </c>
      <c r="G248" s="19" t="s">
        <v>97</v>
      </c>
      <c r="H248" s="19" t="s">
        <v>631</v>
      </c>
    </row>
    <row r="249" spans="1:8" ht="14.25">
      <c r="A249" s="52">
        <v>32</v>
      </c>
      <c r="B249" s="16">
        <v>10</v>
      </c>
      <c r="C249" s="14" t="s">
        <v>48</v>
      </c>
      <c r="D249" s="14" t="s">
        <v>31</v>
      </c>
      <c r="E249" s="14"/>
      <c r="F249" s="14" t="s">
        <v>688</v>
      </c>
      <c r="G249" s="14" t="s">
        <v>689</v>
      </c>
      <c r="H249" s="14" t="s">
        <v>408</v>
      </c>
    </row>
    <row r="250" spans="1:8" ht="14.25">
      <c r="A250" s="55">
        <v>33</v>
      </c>
      <c r="B250" s="21">
        <v>10</v>
      </c>
      <c r="C250" s="19" t="s">
        <v>48</v>
      </c>
      <c r="D250" s="19" t="s">
        <v>31</v>
      </c>
      <c r="E250" s="19"/>
      <c r="F250" s="19" t="s">
        <v>690</v>
      </c>
      <c r="G250" s="19" t="s">
        <v>159</v>
      </c>
      <c r="H250" s="19" t="s">
        <v>387</v>
      </c>
    </row>
    <row r="251" spans="1:8" ht="14.25">
      <c r="A251" s="52">
        <v>34</v>
      </c>
      <c r="B251" s="16">
        <v>10</v>
      </c>
      <c r="C251" s="14" t="s">
        <v>48</v>
      </c>
      <c r="D251" s="14" t="s">
        <v>31</v>
      </c>
      <c r="E251" s="14"/>
      <c r="F251" s="14" t="s">
        <v>691</v>
      </c>
      <c r="G251" s="14" t="s">
        <v>692</v>
      </c>
      <c r="H251" s="14" t="s">
        <v>684</v>
      </c>
    </row>
    <row r="252" spans="1:8" ht="14.25">
      <c r="A252" s="55">
        <v>35</v>
      </c>
      <c r="B252" s="21">
        <v>10</v>
      </c>
      <c r="C252" s="19" t="s">
        <v>48</v>
      </c>
      <c r="D252" s="19" t="s">
        <v>31</v>
      </c>
      <c r="E252" s="19"/>
      <c r="F252" s="19" t="s">
        <v>227</v>
      </c>
      <c r="G252" s="19" t="s">
        <v>228</v>
      </c>
      <c r="H252" s="19" t="s">
        <v>693</v>
      </c>
    </row>
    <row r="253" spans="1:8" ht="14.25">
      <c r="A253" s="52">
        <v>36</v>
      </c>
      <c r="B253" s="16">
        <v>10</v>
      </c>
      <c r="C253" s="14" t="s">
        <v>48</v>
      </c>
      <c r="D253" s="14" t="s">
        <v>31</v>
      </c>
      <c r="E253" s="14"/>
      <c r="F253" s="14" t="s">
        <v>694</v>
      </c>
      <c r="G253" s="14" t="s">
        <v>695</v>
      </c>
      <c r="H253" s="14" t="s">
        <v>677</v>
      </c>
    </row>
    <row r="254" spans="1:8" ht="14.25">
      <c r="A254" s="55">
        <v>37</v>
      </c>
      <c r="B254" s="21">
        <v>10</v>
      </c>
      <c r="C254" s="19" t="s">
        <v>48</v>
      </c>
      <c r="D254" s="19" t="s">
        <v>31</v>
      </c>
      <c r="E254" s="19"/>
      <c r="F254" s="19" t="s">
        <v>696</v>
      </c>
      <c r="G254" s="19" t="s">
        <v>271</v>
      </c>
      <c r="H254" s="19" t="s">
        <v>447</v>
      </c>
    </row>
    <row r="255" spans="1:8" ht="14.25">
      <c r="A255" s="52">
        <v>38</v>
      </c>
      <c r="B255" s="16">
        <v>10</v>
      </c>
      <c r="C255" s="14" t="s">
        <v>48</v>
      </c>
      <c r="D255" s="14" t="s">
        <v>31</v>
      </c>
      <c r="E255" s="14"/>
      <c r="F255" s="14" t="s">
        <v>147</v>
      </c>
      <c r="G255" s="14" t="s">
        <v>148</v>
      </c>
      <c r="H255" s="14" t="s">
        <v>142</v>
      </c>
    </row>
    <row r="256" spans="1:8" ht="14.25">
      <c r="A256" s="55">
        <v>39</v>
      </c>
      <c r="B256" s="21">
        <v>10</v>
      </c>
      <c r="C256" s="19" t="s">
        <v>48</v>
      </c>
      <c r="D256" s="19" t="s">
        <v>31</v>
      </c>
      <c r="E256" s="19"/>
      <c r="F256" s="19" t="s">
        <v>119</v>
      </c>
      <c r="G256" s="19" t="s">
        <v>66</v>
      </c>
      <c r="H256" s="19" t="s">
        <v>620</v>
      </c>
    </row>
    <row r="257" spans="1:8" ht="14.25">
      <c r="A257" s="52">
        <v>40</v>
      </c>
      <c r="B257" s="16">
        <v>10</v>
      </c>
      <c r="C257" s="14" t="s">
        <v>48</v>
      </c>
      <c r="D257" s="14" t="s">
        <v>31</v>
      </c>
      <c r="E257" s="14"/>
      <c r="F257" s="14" t="s">
        <v>697</v>
      </c>
      <c r="G257" s="14" t="s">
        <v>698</v>
      </c>
      <c r="H257" s="14" t="s">
        <v>699</v>
      </c>
    </row>
    <row r="258" spans="1:8" ht="14.25">
      <c r="A258" s="58">
        <v>41</v>
      </c>
      <c r="B258" s="29">
        <v>10</v>
      </c>
      <c r="C258" s="27" t="s">
        <v>48</v>
      </c>
      <c r="D258" s="27" t="s">
        <v>31</v>
      </c>
      <c r="E258" s="27"/>
      <c r="F258" s="27" t="s">
        <v>179</v>
      </c>
      <c r="G258" s="27" t="s">
        <v>150</v>
      </c>
      <c r="H258" s="27" t="s">
        <v>174</v>
      </c>
    </row>
    <row r="259" spans="1:8" ht="14.25">
      <c r="A259" s="33"/>
      <c r="B259" s="33"/>
      <c r="C259" s="31"/>
      <c r="D259" s="31"/>
      <c r="E259" s="31"/>
      <c r="F259" s="31"/>
      <c r="G259" s="33"/>
      <c r="H259" s="31"/>
    </row>
    <row r="260" spans="1:8" ht="14.25">
      <c r="A260" s="36"/>
      <c r="B260" s="36"/>
      <c r="C260" s="34"/>
      <c r="D260" s="34"/>
      <c r="E260" s="34"/>
      <c r="F260" s="34"/>
      <c r="G260" s="36"/>
      <c r="H260" s="34"/>
    </row>
    <row r="261" spans="1:8" ht="14.25">
      <c r="A261" s="36"/>
      <c r="B261" s="36"/>
      <c r="C261" s="34"/>
      <c r="D261" s="34"/>
      <c r="E261" s="34"/>
      <c r="F261" s="34"/>
      <c r="G261" s="36"/>
      <c r="H261" s="34"/>
    </row>
    <row r="262" spans="1:8" ht="14.25">
      <c r="A262" s="36"/>
      <c r="B262" s="36"/>
      <c r="C262" s="34"/>
      <c r="D262" s="34"/>
      <c r="E262" s="34"/>
      <c r="F262" s="34"/>
      <c r="G262" s="36"/>
      <c r="H262" s="34"/>
    </row>
    <row r="263" spans="1:8" ht="14.25">
      <c r="A263" s="36"/>
      <c r="B263" s="36"/>
      <c r="C263" s="34"/>
      <c r="D263" s="34"/>
      <c r="E263" s="34"/>
      <c r="F263" s="34"/>
      <c r="G263" s="36"/>
      <c r="H263" s="34"/>
    </row>
    <row r="264" spans="1:8" ht="14.25">
      <c r="A264" s="36"/>
      <c r="B264" s="36"/>
      <c r="C264" s="34"/>
      <c r="D264" s="34"/>
      <c r="E264" s="34"/>
      <c r="F264" s="34"/>
      <c r="G264" s="36"/>
      <c r="H264" s="34"/>
    </row>
    <row r="265" spans="1:8" ht="14.25">
      <c r="A265" s="36"/>
      <c r="B265" s="36"/>
      <c r="C265" s="34"/>
      <c r="D265" s="34"/>
      <c r="E265" s="34"/>
      <c r="F265" s="34"/>
      <c r="G265" s="36"/>
      <c r="H265" s="34"/>
    </row>
    <row r="266" spans="1:8" ht="14.25">
      <c r="A266" s="36"/>
      <c r="B266" s="36"/>
      <c r="C266" s="34"/>
      <c r="D266" s="34"/>
      <c r="E266" s="34"/>
      <c r="F266" s="34"/>
      <c r="G266" s="36"/>
      <c r="H266" s="34"/>
    </row>
    <row r="267" spans="1:8" ht="14.25">
      <c r="A267" s="36"/>
      <c r="B267" s="36"/>
      <c r="C267" s="34"/>
      <c r="D267" s="34"/>
      <c r="E267" s="34"/>
      <c r="F267" s="34"/>
      <c r="G267" s="36"/>
      <c r="H267" s="34"/>
    </row>
    <row r="268" spans="1:8" ht="14.25">
      <c r="A268" s="36"/>
      <c r="B268" s="36"/>
      <c r="C268" s="34"/>
      <c r="D268" s="34"/>
      <c r="E268" s="34"/>
      <c r="F268" s="34"/>
      <c r="G268" s="36"/>
      <c r="H268" s="34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8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4.69921875" style="105" customWidth="1"/>
    <col min="2" max="2" width="15.3984375" style="105" customWidth="1"/>
    <col min="3" max="3" width="8.8984375" style="105" customWidth="1"/>
    <col min="4" max="4" width="7.3984375" style="105" customWidth="1"/>
    <col min="5" max="5" width="5.69921875" style="105" customWidth="1"/>
    <col min="6" max="6" width="12.8984375" style="105" customWidth="1"/>
    <col min="7" max="7" width="11.8984375" style="105" customWidth="1"/>
    <col min="8" max="8" width="31" style="105" customWidth="1"/>
    <col min="9" max="256" width="10.296875" style="105" customWidth="1"/>
  </cols>
  <sheetData>
    <row r="1" spans="1:8" ht="15">
      <c r="A1" s="46" t="s">
        <v>9</v>
      </c>
      <c r="B1" s="5" t="s">
        <v>10</v>
      </c>
      <c r="C1" s="3" t="s">
        <v>354</v>
      </c>
      <c r="D1" s="3" t="s">
        <v>5</v>
      </c>
      <c r="E1" s="3" t="s">
        <v>355</v>
      </c>
      <c r="F1" s="3" t="s">
        <v>1</v>
      </c>
      <c r="G1" s="3" t="s">
        <v>2</v>
      </c>
      <c r="H1" s="3" t="s">
        <v>3</v>
      </c>
    </row>
    <row r="2" spans="1:8" ht="15">
      <c r="A2" s="49">
        <v>1</v>
      </c>
      <c r="B2" s="11">
        <v>100</v>
      </c>
      <c r="C2" s="9" t="s">
        <v>356</v>
      </c>
      <c r="D2" s="9" t="s">
        <v>59</v>
      </c>
      <c r="E2" s="9"/>
      <c r="F2" s="9" t="s">
        <v>187</v>
      </c>
      <c r="G2" s="9" t="s">
        <v>362</v>
      </c>
      <c r="H2" s="9" t="s">
        <v>363</v>
      </c>
    </row>
    <row r="3" spans="1:8" ht="14.25">
      <c r="A3" s="52">
        <v>2</v>
      </c>
      <c r="B3" s="16">
        <v>90</v>
      </c>
      <c r="C3" s="14" t="s">
        <v>356</v>
      </c>
      <c r="D3" s="14" t="s">
        <v>59</v>
      </c>
      <c r="E3" s="14"/>
      <c r="F3" s="14" t="s">
        <v>359</v>
      </c>
      <c r="G3" s="14" t="s">
        <v>360</v>
      </c>
      <c r="H3" s="14" t="s">
        <v>361</v>
      </c>
    </row>
    <row r="4" spans="1:8" ht="14.25">
      <c r="A4" s="55">
        <v>3</v>
      </c>
      <c r="B4" s="21">
        <v>80</v>
      </c>
      <c r="C4" s="19" t="s">
        <v>356</v>
      </c>
      <c r="D4" s="19" t="s">
        <v>59</v>
      </c>
      <c r="E4" s="19"/>
      <c r="F4" s="19" t="s">
        <v>364</v>
      </c>
      <c r="G4" s="19" t="s">
        <v>365</v>
      </c>
      <c r="H4" s="19" t="s">
        <v>366</v>
      </c>
    </row>
    <row r="5" spans="1:8" ht="14.25">
      <c r="A5" s="52">
        <v>4</v>
      </c>
      <c r="B5" s="16">
        <v>70</v>
      </c>
      <c r="C5" s="14" t="s">
        <v>356</v>
      </c>
      <c r="D5" s="14" t="s">
        <v>59</v>
      </c>
      <c r="E5" s="14"/>
      <c r="F5" s="14" t="s">
        <v>378</v>
      </c>
      <c r="G5" s="14" t="s">
        <v>379</v>
      </c>
      <c r="H5" s="14" t="s">
        <v>380</v>
      </c>
    </row>
    <row r="6" spans="1:8" ht="14.25">
      <c r="A6" s="55">
        <v>5</v>
      </c>
      <c r="B6" s="21">
        <v>60</v>
      </c>
      <c r="C6" s="19" t="s">
        <v>356</v>
      </c>
      <c r="D6" s="19" t="s">
        <v>59</v>
      </c>
      <c r="E6" s="19"/>
      <c r="F6" s="19" t="s">
        <v>357</v>
      </c>
      <c r="G6" s="19" t="s">
        <v>358</v>
      </c>
      <c r="H6" s="19" t="s">
        <v>334</v>
      </c>
    </row>
    <row r="7" spans="1:8" ht="14.25">
      <c r="A7" s="52">
        <v>6</v>
      </c>
      <c r="B7" s="16">
        <v>56</v>
      </c>
      <c r="C7" s="14" t="s">
        <v>356</v>
      </c>
      <c r="D7" s="14" t="s">
        <v>59</v>
      </c>
      <c r="E7" s="14"/>
      <c r="F7" s="14" t="s">
        <v>260</v>
      </c>
      <c r="G7" s="14" t="s">
        <v>370</v>
      </c>
      <c r="H7" s="14" t="s">
        <v>371</v>
      </c>
    </row>
    <row r="8" spans="1:8" ht="14.25">
      <c r="A8" s="55">
        <v>7</v>
      </c>
      <c r="B8" s="21">
        <v>52</v>
      </c>
      <c r="C8" s="19" t="s">
        <v>356</v>
      </c>
      <c r="D8" s="19" t="s">
        <v>59</v>
      </c>
      <c r="E8" s="19"/>
      <c r="F8" s="19" t="s">
        <v>367</v>
      </c>
      <c r="G8" s="19" t="s">
        <v>368</v>
      </c>
      <c r="H8" s="19" t="s">
        <v>369</v>
      </c>
    </row>
    <row r="9" spans="1:8" ht="14.25">
      <c r="A9" s="52">
        <v>8</v>
      </c>
      <c r="B9" s="16">
        <v>48</v>
      </c>
      <c r="C9" s="14" t="s">
        <v>356</v>
      </c>
      <c r="D9" s="14" t="s">
        <v>59</v>
      </c>
      <c r="E9" s="14"/>
      <c r="F9" s="14" t="s">
        <v>383</v>
      </c>
      <c r="G9" s="14" t="s">
        <v>384</v>
      </c>
      <c r="H9" s="14" t="s">
        <v>380</v>
      </c>
    </row>
    <row r="10" spans="1:8" ht="14.25">
      <c r="A10" s="55">
        <v>9</v>
      </c>
      <c r="B10" s="21">
        <v>44</v>
      </c>
      <c r="C10" s="19" t="s">
        <v>356</v>
      </c>
      <c r="D10" s="19" t="s">
        <v>59</v>
      </c>
      <c r="E10" s="103"/>
      <c r="F10" s="19" t="s">
        <v>157</v>
      </c>
      <c r="G10" s="19" t="s">
        <v>58</v>
      </c>
      <c r="H10" s="19" t="s">
        <v>564</v>
      </c>
    </row>
    <row r="11" spans="1:8" ht="14.25">
      <c r="A11" s="52">
        <v>12</v>
      </c>
      <c r="B11" s="16">
        <v>32</v>
      </c>
      <c r="C11" s="14" t="s">
        <v>356</v>
      </c>
      <c r="D11" s="14" t="s">
        <v>59</v>
      </c>
      <c r="E11" s="14"/>
      <c r="F11" s="14" t="s">
        <v>390</v>
      </c>
      <c r="G11" s="14" t="s">
        <v>391</v>
      </c>
      <c r="H11" s="14" t="s">
        <v>392</v>
      </c>
    </row>
    <row r="12" spans="1:8" ht="14.25">
      <c r="A12" s="55">
        <v>13</v>
      </c>
      <c r="B12" s="21">
        <v>28</v>
      </c>
      <c r="C12" s="19" t="s">
        <v>356</v>
      </c>
      <c r="D12" s="19" t="s">
        <v>59</v>
      </c>
      <c r="E12" s="19"/>
      <c r="F12" s="19" t="s">
        <v>381</v>
      </c>
      <c r="G12" s="19" t="s">
        <v>382</v>
      </c>
      <c r="H12" s="19" t="s">
        <v>363</v>
      </c>
    </row>
    <row r="13" spans="1:8" ht="14.25">
      <c r="A13" s="99"/>
      <c r="B13" s="100"/>
      <c r="C13" s="101"/>
      <c r="D13" s="101"/>
      <c r="E13" s="101"/>
      <c r="F13" s="101"/>
      <c r="G13" s="101"/>
      <c r="H13" s="101"/>
    </row>
    <row r="14" spans="1:8" ht="14.25">
      <c r="A14" s="52">
        <v>1</v>
      </c>
      <c r="B14" s="16">
        <v>50</v>
      </c>
      <c r="C14" s="14" t="s">
        <v>35</v>
      </c>
      <c r="D14" s="14" t="s">
        <v>31</v>
      </c>
      <c r="E14" s="14"/>
      <c r="F14" s="14" t="s">
        <v>399</v>
      </c>
      <c r="G14" s="14" t="s">
        <v>400</v>
      </c>
      <c r="H14" s="14" t="s">
        <v>247</v>
      </c>
    </row>
    <row r="15" spans="1:8" ht="14.25">
      <c r="A15" s="55">
        <v>2</v>
      </c>
      <c r="B15" s="21">
        <v>45</v>
      </c>
      <c r="C15" s="19" t="s">
        <v>35</v>
      </c>
      <c r="D15" s="19" t="s">
        <v>31</v>
      </c>
      <c r="E15" s="19"/>
      <c r="F15" s="19" t="s">
        <v>421</v>
      </c>
      <c r="G15" s="19" t="s">
        <v>278</v>
      </c>
      <c r="H15" s="19" t="s">
        <v>422</v>
      </c>
    </row>
    <row r="16" spans="1:8" ht="14.25">
      <c r="A16" s="52">
        <v>2</v>
      </c>
      <c r="B16" s="16">
        <v>45</v>
      </c>
      <c r="C16" s="14" t="s">
        <v>35</v>
      </c>
      <c r="D16" s="14" t="s">
        <v>31</v>
      </c>
      <c r="E16" s="14"/>
      <c r="F16" s="14" t="s">
        <v>434</v>
      </c>
      <c r="G16" s="14" t="s">
        <v>435</v>
      </c>
      <c r="H16" s="14" t="s">
        <v>366</v>
      </c>
    </row>
    <row r="17" spans="1:8" ht="14.25">
      <c r="A17" s="55">
        <v>3</v>
      </c>
      <c r="B17" s="21">
        <v>40</v>
      </c>
      <c r="C17" s="19" t="s">
        <v>35</v>
      </c>
      <c r="D17" s="19" t="s">
        <v>31</v>
      </c>
      <c r="E17" s="19"/>
      <c r="F17" s="19" t="s">
        <v>417</v>
      </c>
      <c r="G17" s="19" t="s">
        <v>50</v>
      </c>
      <c r="H17" s="19" t="s">
        <v>408</v>
      </c>
    </row>
    <row r="18" spans="1:8" ht="14.25">
      <c r="A18" s="52">
        <v>4</v>
      </c>
      <c r="B18" s="16">
        <v>35</v>
      </c>
      <c r="C18" s="14" t="s">
        <v>35</v>
      </c>
      <c r="D18" s="14" t="s">
        <v>31</v>
      </c>
      <c r="E18" s="14"/>
      <c r="F18" s="14" t="s">
        <v>154</v>
      </c>
      <c r="G18" s="14" t="s">
        <v>405</v>
      </c>
      <c r="H18" s="14" t="s">
        <v>406</v>
      </c>
    </row>
    <row r="19" spans="1:8" ht="14.25">
      <c r="A19" s="55">
        <v>5</v>
      </c>
      <c r="B19" s="21">
        <v>30</v>
      </c>
      <c r="C19" s="19" t="s">
        <v>35</v>
      </c>
      <c r="D19" s="19" t="s">
        <v>31</v>
      </c>
      <c r="E19" s="19"/>
      <c r="F19" s="19" t="s">
        <v>68</v>
      </c>
      <c r="G19" s="19" t="s">
        <v>79</v>
      </c>
      <c r="H19" s="19" t="s">
        <v>67</v>
      </c>
    </row>
    <row r="20" spans="1:8" ht="14.25">
      <c r="A20" s="52">
        <v>6</v>
      </c>
      <c r="B20" s="16">
        <v>27</v>
      </c>
      <c r="C20" s="14" t="s">
        <v>35</v>
      </c>
      <c r="D20" s="14" t="s">
        <v>31</v>
      </c>
      <c r="E20" s="14"/>
      <c r="F20" s="14" t="s">
        <v>700</v>
      </c>
      <c r="G20" s="14" t="s">
        <v>701</v>
      </c>
      <c r="H20" s="14" t="s">
        <v>702</v>
      </c>
    </row>
    <row r="21" spans="1:8" ht="14.25">
      <c r="A21" s="55">
        <v>7</v>
      </c>
      <c r="B21" s="21">
        <v>24</v>
      </c>
      <c r="C21" s="19" t="s">
        <v>35</v>
      </c>
      <c r="D21" s="19" t="s">
        <v>31</v>
      </c>
      <c r="E21" s="19"/>
      <c r="F21" s="19" t="s">
        <v>401</v>
      </c>
      <c r="G21" s="19" t="s">
        <v>50</v>
      </c>
      <c r="H21" s="19" t="s">
        <v>402</v>
      </c>
    </row>
    <row r="22" spans="1:8" ht="14.25">
      <c r="A22" s="52">
        <v>8</v>
      </c>
      <c r="B22" s="16">
        <v>21</v>
      </c>
      <c r="C22" s="14" t="s">
        <v>35</v>
      </c>
      <c r="D22" s="14" t="s">
        <v>31</v>
      </c>
      <c r="E22" s="14"/>
      <c r="F22" s="14" t="s">
        <v>703</v>
      </c>
      <c r="G22" s="14" t="s">
        <v>79</v>
      </c>
      <c r="H22" s="14" t="s">
        <v>704</v>
      </c>
    </row>
    <row r="23" spans="1:8" ht="14.25">
      <c r="A23" s="55">
        <v>9</v>
      </c>
      <c r="B23" s="21">
        <v>18</v>
      </c>
      <c r="C23" s="19" t="s">
        <v>35</v>
      </c>
      <c r="D23" s="19" t="s">
        <v>31</v>
      </c>
      <c r="E23" s="19"/>
      <c r="F23" s="19" t="s">
        <v>65</v>
      </c>
      <c r="G23" s="19" t="s">
        <v>66</v>
      </c>
      <c r="H23" s="19" t="s">
        <v>67</v>
      </c>
    </row>
    <row r="24" spans="1:8" ht="14.25">
      <c r="A24" s="52">
        <v>10</v>
      </c>
      <c r="B24" s="16">
        <v>16</v>
      </c>
      <c r="C24" s="14" t="s">
        <v>35</v>
      </c>
      <c r="D24" s="14" t="s">
        <v>31</v>
      </c>
      <c r="E24" s="14"/>
      <c r="F24" s="14" t="s">
        <v>398</v>
      </c>
      <c r="G24" s="14" t="s">
        <v>211</v>
      </c>
      <c r="H24" s="14" t="s">
        <v>366</v>
      </c>
    </row>
    <row r="25" spans="1:8" ht="14.25">
      <c r="A25" s="55">
        <v>11</v>
      </c>
      <c r="B25" s="21">
        <v>14</v>
      </c>
      <c r="C25" s="19" t="s">
        <v>35</v>
      </c>
      <c r="D25" s="19" t="s">
        <v>31</v>
      </c>
      <c r="E25" s="19"/>
      <c r="F25" s="19" t="s">
        <v>705</v>
      </c>
      <c r="G25" s="19" t="s">
        <v>706</v>
      </c>
      <c r="H25" s="19" t="s">
        <v>707</v>
      </c>
    </row>
    <row r="26" spans="1:8" ht="14.25">
      <c r="A26" s="52">
        <v>12</v>
      </c>
      <c r="B26" s="16">
        <v>12</v>
      </c>
      <c r="C26" s="14" t="s">
        <v>35</v>
      </c>
      <c r="D26" s="14" t="s">
        <v>31</v>
      </c>
      <c r="E26" s="14"/>
      <c r="F26" s="14" t="s">
        <v>416</v>
      </c>
      <c r="G26" s="14" t="s">
        <v>55</v>
      </c>
      <c r="H26" s="14" t="s">
        <v>406</v>
      </c>
    </row>
    <row r="27" spans="1:8" ht="14.25">
      <c r="A27" s="55">
        <v>13</v>
      </c>
      <c r="B27" s="21">
        <v>10</v>
      </c>
      <c r="C27" s="19" t="s">
        <v>35</v>
      </c>
      <c r="D27" s="19" t="s">
        <v>31</v>
      </c>
      <c r="E27" s="19"/>
      <c r="F27" s="19" t="s">
        <v>445</v>
      </c>
      <c r="G27" s="19" t="s">
        <v>446</v>
      </c>
      <c r="H27" s="19" t="s">
        <v>447</v>
      </c>
    </row>
    <row r="28" spans="1:8" ht="14.25">
      <c r="A28" s="52">
        <v>14</v>
      </c>
      <c r="B28" s="16">
        <v>9</v>
      </c>
      <c r="C28" s="14" t="s">
        <v>35</v>
      </c>
      <c r="D28" s="14" t="s">
        <v>31</v>
      </c>
      <c r="E28" s="14"/>
      <c r="F28" s="14" t="s">
        <v>448</v>
      </c>
      <c r="G28" s="14" t="s">
        <v>79</v>
      </c>
      <c r="H28" s="14" t="s">
        <v>449</v>
      </c>
    </row>
    <row r="29" spans="1:8" ht="14.25">
      <c r="A29" s="55">
        <v>15</v>
      </c>
      <c r="B29" s="21">
        <v>8</v>
      </c>
      <c r="C29" s="19" t="s">
        <v>35</v>
      </c>
      <c r="D29" s="19" t="s">
        <v>31</v>
      </c>
      <c r="E29" s="19"/>
      <c r="F29" s="19" t="s">
        <v>407</v>
      </c>
      <c r="G29" s="19" t="s">
        <v>40</v>
      </c>
      <c r="H29" s="19" t="s">
        <v>408</v>
      </c>
    </row>
    <row r="30" spans="1:8" ht="14.25">
      <c r="A30" s="52">
        <v>17</v>
      </c>
      <c r="B30" s="16">
        <v>4</v>
      </c>
      <c r="C30" s="14" t="s">
        <v>35</v>
      </c>
      <c r="D30" s="14" t="s">
        <v>31</v>
      </c>
      <c r="E30" s="14"/>
      <c r="F30" s="14" t="s">
        <v>70</v>
      </c>
      <c r="G30" s="14" t="s">
        <v>71</v>
      </c>
      <c r="H30" s="14" t="s">
        <v>67</v>
      </c>
    </row>
    <row r="31" spans="1:8" ht="14.25">
      <c r="A31" s="55">
        <v>18</v>
      </c>
      <c r="B31" s="21">
        <v>4</v>
      </c>
      <c r="C31" s="19" t="s">
        <v>35</v>
      </c>
      <c r="D31" s="19" t="s">
        <v>31</v>
      </c>
      <c r="E31" s="19"/>
      <c r="F31" s="19" t="s">
        <v>395</v>
      </c>
      <c r="G31" s="19" t="s">
        <v>396</v>
      </c>
      <c r="H31" s="19"/>
    </row>
    <row r="32" spans="1:8" ht="14.25">
      <c r="A32" s="52">
        <v>19</v>
      </c>
      <c r="B32" s="16">
        <v>4</v>
      </c>
      <c r="C32" s="14" t="s">
        <v>35</v>
      </c>
      <c r="D32" s="14" t="s">
        <v>31</v>
      </c>
      <c r="E32" s="14"/>
      <c r="F32" s="14" t="s">
        <v>207</v>
      </c>
      <c r="G32" s="14" t="s">
        <v>208</v>
      </c>
      <c r="H32" s="14" t="s">
        <v>415</v>
      </c>
    </row>
    <row r="33" spans="1:8" ht="14.25">
      <c r="A33" s="55">
        <v>20</v>
      </c>
      <c r="B33" s="21">
        <v>4</v>
      </c>
      <c r="C33" s="19" t="s">
        <v>35</v>
      </c>
      <c r="D33" s="19" t="s">
        <v>31</v>
      </c>
      <c r="E33" s="19"/>
      <c r="F33" s="19" t="s">
        <v>411</v>
      </c>
      <c r="G33" s="19" t="s">
        <v>132</v>
      </c>
      <c r="H33" s="19" t="s">
        <v>402</v>
      </c>
    </row>
    <row r="34" spans="1:8" ht="14.25">
      <c r="A34" s="52">
        <v>21</v>
      </c>
      <c r="B34" s="16">
        <v>4</v>
      </c>
      <c r="C34" s="14" t="s">
        <v>35</v>
      </c>
      <c r="D34" s="14" t="s">
        <v>31</v>
      </c>
      <c r="E34" s="14"/>
      <c r="F34" s="14" t="s">
        <v>609</v>
      </c>
      <c r="G34" s="14" t="s">
        <v>79</v>
      </c>
      <c r="H34" s="14" t="s">
        <v>366</v>
      </c>
    </row>
    <row r="35" spans="1:8" ht="14.25">
      <c r="A35" s="55">
        <v>22</v>
      </c>
      <c r="B35" s="21">
        <v>4</v>
      </c>
      <c r="C35" s="19" t="s">
        <v>35</v>
      </c>
      <c r="D35" s="19" t="s">
        <v>31</v>
      </c>
      <c r="E35" s="19"/>
      <c r="F35" s="19" t="s">
        <v>423</v>
      </c>
      <c r="G35" s="19" t="s">
        <v>424</v>
      </c>
      <c r="H35" s="19" t="s">
        <v>406</v>
      </c>
    </row>
    <row r="36" spans="1:8" ht="14.25">
      <c r="A36" s="52">
        <v>23</v>
      </c>
      <c r="B36" s="16">
        <v>4</v>
      </c>
      <c r="C36" s="14" t="s">
        <v>35</v>
      </c>
      <c r="D36" s="14" t="s">
        <v>31</v>
      </c>
      <c r="E36" s="14"/>
      <c r="F36" s="14" t="s">
        <v>438</v>
      </c>
      <c r="G36" s="14" t="s">
        <v>439</v>
      </c>
      <c r="H36" s="14" t="s">
        <v>406</v>
      </c>
    </row>
    <row r="37" spans="1:8" ht="14.25">
      <c r="A37" s="55">
        <v>24</v>
      </c>
      <c r="B37" s="21">
        <v>4</v>
      </c>
      <c r="C37" s="19" t="s">
        <v>35</v>
      </c>
      <c r="D37" s="19" t="s">
        <v>31</v>
      </c>
      <c r="E37" s="19"/>
      <c r="F37" s="19" t="s">
        <v>251</v>
      </c>
      <c r="G37" s="19" t="s">
        <v>252</v>
      </c>
      <c r="H37" s="19" t="s">
        <v>250</v>
      </c>
    </row>
    <row r="38" spans="1:8" ht="14.25">
      <c r="A38" s="52">
        <v>25</v>
      </c>
      <c r="B38" s="16">
        <v>4</v>
      </c>
      <c r="C38" s="14" t="s">
        <v>35</v>
      </c>
      <c r="D38" s="14" t="s">
        <v>31</v>
      </c>
      <c r="E38" s="14"/>
      <c r="F38" s="14" t="s">
        <v>248</v>
      </c>
      <c r="G38" s="14" t="s">
        <v>249</v>
      </c>
      <c r="H38" s="14" t="s">
        <v>250</v>
      </c>
    </row>
    <row r="39" spans="1:8" ht="14.25">
      <c r="A39" s="55">
        <v>26</v>
      </c>
      <c r="B39" s="21">
        <v>4</v>
      </c>
      <c r="C39" s="19" t="s">
        <v>35</v>
      </c>
      <c r="D39" s="19" t="s">
        <v>31</v>
      </c>
      <c r="E39" s="19"/>
      <c r="F39" s="19" t="s">
        <v>412</v>
      </c>
      <c r="G39" s="19" t="s">
        <v>288</v>
      </c>
      <c r="H39" s="19" t="s">
        <v>413</v>
      </c>
    </row>
    <row r="40" spans="1:8" ht="14.25">
      <c r="A40" s="52">
        <v>27</v>
      </c>
      <c r="B40" s="16">
        <v>4</v>
      </c>
      <c r="C40" s="14" t="s">
        <v>35</v>
      </c>
      <c r="D40" s="14" t="s">
        <v>31</v>
      </c>
      <c r="E40" s="14"/>
      <c r="F40" s="14" t="s">
        <v>708</v>
      </c>
      <c r="G40" s="14" t="s">
        <v>215</v>
      </c>
      <c r="H40" s="14" t="s">
        <v>709</v>
      </c>
    </row>
    <row r="41" spans="1:8" ht="14.25">
      <c r="A41" s="55">
        <v>28</v>
      </c>
      <c r="B41" s="21">
        <v>4</v>
      </c>
      <c r="C41" s="19" t="s">
        <v>35</v>
      </c>
      <c r="D41" s="19" t="s">
        <v>31</v>
      </c>
      <c r="E41" s="19"/>
      <c r="F41" s="19" t="s">
        <v>426</v>
      </c>
      <c r="G41" s="19" t="s">
        <v>114</v>
      </c>
      <c r="H41" s="19" t="s">
        <v>406</v>
      </c>
    </row>
    <row r="42" spans="1:8" ht="14.25">
      <c r="A42" s="52">
        <v>29</v>
      </c>
      <c r="B42" s="16">
        <v>4</v>
      </c>
      <c r="C42" s="14" t="s">
        <v>35</v>
      </c>
      <c r="D42" s="14" t="s">
        <v>31</v>
      </c>
      <c r="E42" s="14"/>
      <c r="F42" s="14" t="s">
        <v>710</v>
      </c>
      <c r="G42" s="14" t="s">
        <v>97</v>
      </c>
      <c r="H42" s="14"/>
    </row>
    <row r="43" spans="1:8" ht="14.25">
      <c r="A43" s="55">
        <v>30</v>
      </c>
      <c r="B43" s="21">
        <v>4</v>
      </c>
      <c r="C43" s="19" t="s">
        <v>35</v>
      </c>
      <c r="D43" s="19" t="s">
        <v>31</v>
      </c>
      <c r="E43" s="19"/>
      <c r="F43" s="19" t="s">
        <v>403</v>
      </c>
      <c r="G43" s="19" t="s">
        <v>224</v>
      </c>
      <c r="H43" s="19" t="s">
        <v>404</v>
      </c>
    </row>
    <row r="44" spans="1:8" ht="14.25">
      <c r="A44" s="52">
        <v>31</v>
      </c>
      <c r="B44" s="16">
        <v>4</v>
      </c>
      <c r="C44" s="14" t="s">
        <v>35</v>
      </c>
      <c r="D44" s="14" t="s">
        <v>31</v>
      </c>
      <c r="E44" s="14"/>
      <c r="F44" s="14" t="s">
        <v>209</v>
      </c>
      <c r="G44" s="14" t="s">
        <v>122</v>
      </c>
      <c r="H44" s="14" t="s">
        <v>206</v>
      </c>
    </row>
    <row r="45" spans="1:8" ht="14.25">
      <c r="A45" s="55">
        <v>32</v>
      </c>
      <c r="B45" s="21">
        <v>4</v>
      </c>
      <c r="C45" s="19" t="s">
        <v>35</v>
      </c>
      <c r="D45" s="19" t="s">
        <v>31</v>
      </c>
      <c r="E45" s="19"/>
      <c r="F45" s="19" t="s">
        <v>72</v>
      </c>
      <c r="G45" s="19" t="s">
        <v>73</v>
      </c>
      <c r="H45" s="19" t="s">
        <v>67</v>
      </c>
    </row>
    <row r="46" spans="1:8" ht="14.25">
      <c r="A46" s="99"/>
      <c r="B46" s="100"/>
      <c r="C46" s="101"/>
      <c r="D46" s="101"/>
      <c r="E46" s="101"/>
      <c r="F46" s="101"/>
      <c r="G46" s="101"/>
      <c r="H46" s="101"/>
    </row>
    <row r="47" spans="1:8" ht="14.25">
      <c r="A47" s="52">
        <v>1</v>
      </c>
      <c r="B47" s="16">
        <v>30</v>
      </c>
      <c r="C47" s="14" t="s">
        <v>30</v>
      </c>
      <c r="D47" s="14" t="s">
        <v>59</v>
      </c>
      <c r="E47" s="14"/>
      <c r="F47" s="14" t="s">
        <v>456</v>
      </c>
      <c r="G47" s="14" t="s">
        <v>457</v>
      </c>
      <c r="H47" s="14" t="s">
        <v>451</v>
      </c>
    </row>
    <row r="48" spans="1:8" ht="14.25">
      <c r="A48" s="55">
        <v>2</v>
      </c>
      <c r="B48" s="21">
        <v>27</v>
      </c>
      <c r="C48" s="19" t="s">
        <v>30</v>
      </c>
      <c r="D48" s="19" t="s">
        <v>59</v>
      </c>
      <c r="E48" s="19"/>
      <c r="F48" s="19" t="s">
        <v>119</v>
      </c>
      <c r="G48" s="19" t="s">
        <v>460</v>
      </c>
      <c r="H48" s="19" t="s">
        <v>461</v>
      </c>
    </row>
    <row r="49" spans="1:8" ht="14.25">
      <c r="A49" s="52">
        <v>3</v>
      </c>
      <c r="B49" s="16">
        <v>24</v>
      </c>
      <c r="C49" s="14" t="s">
        <v>30</v>
      </c>
      <c r="D49" s="14" t="s">
        <v>59</v>
      </c>
      <c r="E49" s="14"/>
      <c r="F49" s="14" t="s">
        <v>453</v>
      </c>
      <c r="G49" s="14" t="s">
        <v>454</v>
      </c>
      <c r="H49" s="14" t="s">
        <v>455</v>
      </c>
    </row>
    <row r="50" spans="1:8" ht="14.25">
      <c r="A50" s="55">
        <v>4</v>
      </c>
      <c r="B50" s="21">
        <v>21</v>
      </c>
      <c r="C50" s="19" t="s">
        <v>30</v>
      </c>
      <c r="D50" s="19" t="s">
        <v>59</v>
      </c>
      <c r="E50" s="19"/>
      <c r="F50" s="19" t="s">
        <v>458</v>
      </c>
      <c r="G50" s="19" t="s">
        <v>459</v>
      </c>
      <c r="H50" s="19" t="s">
        <v>380</v>
      </c>
    </row>
    <row r="51" spans="1:8" ht="14.25">
      <c r="A51" s="52">
        <v>5</v>
      </c>
      <c r="B51" s="16">
        <v>19</v>
      </c>
      <c r="C51" s="14" t="s">
        <v>30</v>
      </c>
      <c r="D51" s="14" t="s">
        <v>59</v>
      </c>
      <c r="E51" s="14"/>
      <c r="F51" s="14" t="s">
        <v>470</v>
      </c>
      <c r="G51" s="14" t="s">
        <v>178</v>
      </c>
      <c r="H51" s="14" t="s">
        <v>408</v>
      </c>
    </row>
    <row r="52" spans="1:8" ht="14.25">
      <c r="A52" s="55">
        <v>6</v>
      </c>
      <c r="B52" s="21">
        <v>17</v>
      </c>
      <c r="C52" s="19" t="s">
        <v>30</v>
      </c>
      <c r="D52" s="19" t="s">
        <v>59</v>
      </c>
      <c r="E52" s="19"/>
      <c r="F52" s="19" t="s">
        <v>464</v>
      </c>
      <c r="G52" s="19" t="s">
        <v>465</v>
      </c>
      <c r="H52" s="19" t="s">
        <v>466</v>
      </c>
    </row>
    <row r="53" spans="1:8" ht="14.25">
      <c r="A53" s="52">
        <v>7</v>
      </c>
      <c r="B53" s="16">
        <v>15</v>
      </c>
      <c r="C53" s="14" t="s">
        <v>30</v>
      </c>
      <c r="D53" s="14" t="s">
        <v>59</v>
      </c>
      <c r="E53" s="14"/>
      <c r="F53" s="14" t="s">
        <v>477</v>
      </c>
      <c r="G53" s="14" t="s">
        <v>478</v>
      </c>
      <c r="H53" s="14" t="s">
        <v>366</v>
      </c>
    </row>
    <row r="54" spans="1:8" ht="14.25">
      <c r="A54" s="55">
        <v>8</v>
      </c>
      <c r="B54" s="21">
        <v>13</v>
      </c>
      <c r="C54" s="19" t="s">
        <v>30</v>
      </c>
      <c r="D54" s="19" t="s">
        <v>59</v>
      </c>
      <c r="E54" s="19"/>
      <c r="F54" s="19" t="s">
        <v>255</v>
      </c>
      <c r="G54" s="19" t="s">
        <v>266</v>
      </c>
      <c r="H54" s="19" t="s">
        <v>471</v>
      </c>
    </row>
    <row r="55" spans="1:8" ht="14.25">
      <c r="A55" s="52">
        <v>10</v>
      </c>
      <c r="B55" s="16">
        <v>12</v>
      </c>
      <c r="C55" s="14" t="s">
        <v>30</v>
      </c>
      <c r="D55" s="14" t="s">
        <v>59</v>
      </c>
      <c r="E55" s="14"/>
      <c r="F55" s="14" t="s">
        <v>474</v>
      </c>
      <c r="G55" s="14" t="s">
        <v>475</v>
      </c>
      <c r="H55" s="14" t="s">
        <v>476</v>
      </c>
    </row>
    <row r="56" spans="1:8" ht="14.25">
      <c r="A56" s="55">
        <v>10</v>
      </c>
      <c r="B56" s="21">
        <v>11</v>
      </c>
      <c r="C56" s="19" t="s">
        <v>30</v>
      </c>
      <c r="D56" s="19" t="s">
        <v>59</v>
      </c>
      <c r="E56" s="19"/>
      <c r="F56" s="19" t="s">
        <v>488</v>
      </c>
      <c r="G56" s="19" t="s">
        <v>489</v>
      </c>
      <c r="H56" s="19" t="s">
        <v>490</v>
      </c>
    </row>
    <row r="57" spans="1:8" ht="14.25">
      <c r="A57" s="52">
        <v>11</v>
      </c>
      <c r="B57" s="16">
        <v>10</v>
      </c>
      <c r="C57" s="14" t="s">
        <v>30</v>
      </c>
      <c r="D57" s="14" t="s">
        <v>59</v>
      </c>
      <c r="E57" s="14"/>
      <c r="F57" s="14" t="s">
        <v>462</v>
      </c>
      <c r="G57" s="14" t="s">
        <v>463</v>
      </c>
      <c r="H57" s="14" t="s">
        <v>366</v>
      </c>
    </row>
    <row r="58" spans="1:8" ht="14.25">
      <c r="A58" s="55">
        <v>11</v>
      </c>
      <c r="B58" s="21">
        <v>9</v>
      </c>
      <c r="C58" s="19" t="s">
        <v>30</v>
      </c>
      <c r="D58" s="19" t="s">
        <v>59</v>
      </c>
      <c r="E58" s="19"/>
      <c r="F58" s="19" t="s">
        <v>76</v>
      </c>
      <c r="G58" s="19" t="s">
        <v>479</v>
      </c>
      <c r="H58" s="19" t="s">
        <v>408</v>
      </c>
    </row>
    <row r="59" spans="1:8" ht="14.25">
      <c r="A59" s="52">
        <v>12</v>
      </c>
      <c r="B59" s="16">
        <v>8</v>
      </c>
      <c r="C59" s="14" t="s">
        <v>30</v>
      </c>
      <c r="D59" s="14" t="s">
        <v>59</v>
      </c>
      <c r="E59" s="14"/>
      <c r="F59" s="14" t="s">
        <v>467</v>
      </c>
      <c r="G59" s="14" t="s">
        <v>468</v>
      </c>
      <c r="H59" s="14" t="s">
        <v>469</v>
      </c>
    </row>
    <row r="60" spans="1:8" ht="14.25">
      <c r="A60" s="55">
        <v>13</v>
      </c>
      <c r="B60" s="21">
        <v>7</v>
      </c>
      <c r="C60" s="19" t="s">
        <v>30</v>
      </c>
      <c r="D60" s="19" t="s">
        <v>59</v>
      </c>
      <c r="E60" s="19"/>
      <c r="F60" s="19" t="s">
        <v>60</v>
      </c>
      <c r="G60" s="19" t="s">
        <v>61</v>
      </c>
      <c r="H60" s="19" t="s">
        <v>51</v>
      </c>
    </row>
    <row r="61" spans="1:8" ht="14.25">
      <c r="A61" s="52">
        <v>14</v>
      </c>
      <c r="B61" s="16">
        <v>6</v>
      </c>
      <c r="C61" s="14" t="s">
        <v>30</v>
      </c>
      <c r="D61" s="14" t="s">
        <v>59</v>
      </c>
      <c r="E61" s="14"/>
      <c r="F61" s="14" t="s">
        <v>267</v>
      </c>
      <c r="G61" s="14" t="s">
        <v>268</v>
      </c>
      <c r="H61" s="14" t="s">
        <v>250</v>
      </c>
    </row>
    <row r="62" spans="1:8" ht="14.25">
      <c r="A62" s="55">
        <v>15</v>
      </c>
      <c r="B62" s="21">
        <v>2</v>
      </c>
      <c r="C62" s="19" t="s">
        <v>30</v>
      </c>
      <c r="D62" s="19" t="s">
        <v>59</v>
      </c>
      <c r="E62" s="19"/>
      <c r="F62" s="19" t="s">
        <v>472</v>
      </c>
      <c r="G62" s="19" t="s">
        <v>384</v>
      </c>
      <c r="H62" s="19" t="s">
        <v>380</v>
      </c>
    </row>
    <row r="63" spans="1:8" ht="14.25">
      <c r="A63" s="52">
        <v>16</v>
      </c>
      <c r="B63" s="16">
        <v>2</v>
      </c>
      <c r="C63" s="14" t="s">
        <v>30</v>
      </c>
      <c r="D63" s="14" t="s">
        <v>59</v>
      </c>
      <c r="E63" s="14"/>
      <c r="F63" s="14" t="s">
        <v>484</v>
      </c>
      <c r="G63" s="14" t="s">
        <v>485</v>
      </c>
      <c r="H63" s="14" t="s">
        <v>153</v>
      </c>
    </row>
    <row r="64" spans="1:8" ht="14.25">
      <c r="A64" s="55">
        <v>17</v>
      </c>
      <c r="B64" s="21">
        <v>2</v>
      </c>
      <c r="C64" s="19" t="s">
        <v>30</v>
      </c>
      <c r="D64" s="19" t="s">
        <v>59</v>
      </c>
      <c r="E64" s="103"/>
      <c r="F64" s="19" t="s">
        <v>711</v>
      </c>
      <c r="G64" s="19" t="s">
        <v>384</v>
      </c>
      <c r="H64" s="19" t="s">
        <v>366</v>
      </c>
    </row>
    <row r="65" spans="1:8" ht="14.25">
      <c r="A65" s="52">
        <v>19</v>
      </c>
      <c r="B65" s="16">
        <v>2</v>
      </c>
      <c r="C65" s="14" t="s">
        <v>30</v>
      </c>
      <c r="D65" s="14" t="s">
        <v>59</v>
      </c>
      <c r="E65" s="14"/>
      <c r="F65" s="14" t="s">
        <v>482</v>
      </c>
      <c r="G65" s="14" t="s">
        <v>483</v>
      </c>
      <c r="H65" s="14" t="s">
        <v>380</v>
      </c>
    </row>
    <row r="66" spans="1:8" ht="14.25">
      <c r="A66" s="55">
        <v>20</v>
      </c>
      <c r="B66" s="21">
        <v>2</v>
      </c>
      <c r="C66" s="19" t="s">
        <v>30</v>
      </c>
      <c r="D66" s="19" t="s">
        <v>59</v>
      </c>
      <c r="E66" s="19"/>
      <c r="F66" s="19" t="s">
        <v>425</v>
      </c>
      <c r="G66" s="19" t="s">
        <v>473</v>
      </c>
      <c r="H66" s="19" t="s">
        <v>380</v>
      </c>
    </row>
    <row r="67" spans="1:8" ht="14.25">
      <c r="A67" s="52">
        <v>21</v>
      </c>
      <c r="B67" s="16">
        <v>2</v>
      </c>
      <c r="C67" s="14" t="s">
        <v>30</v>
      </c>
      <c r="D67" s="14" t="s">
        <v>59</v>
      </c>
      <c r="E67" s="14"/>
      <c r="F67" s="14" t="s">
        <v>486</v>
      </c>
      <c r="G67" s="14" t="s">
        <v>487</v>
      </c>
      <c r="H67" s="14" t="s">
        <v>380</v>
      </c>
    </row>
    <row r="68" spans="1:8" ht="14.25">
      <c r="A68" s="55">
        <v>22</v>
      </c>
      <c r="B68" s="21">
        <v>2</v>
      </c>
      <c r="C68" s="19" t="s">
        <v>30</v>
      </c>
      <c r="D68" s="19" t="s">
        <v>59</v>
      </c>
      <c r="E68" s="19"/>
      <c r="F68" s="19" t="s">
        <v>491</v>
      </c>
      <c r="G68" s="19" t="s">
        <v>492</v>
      </c>
      <c r="H68" s="19" t="s">
        <v>380</v>
      </c>
    </row>
    <row r="69" spans="1:8" ht="14.25">
      <c r="A69" s="52">
        <v>23</v>
      </c>
      <c r="B69" s="16">
        <v>2</v>
      </c>
      <c r="C69" s="14" t="s">
        <v>30</v>
      </c>
      <c r="D69" s="14" t="s">
        <v>59</v>
      </c>
      <c r="E69" s="14"/>
      <c r="F69" s="14" t="s">
        <v>493</v>
      </c>
      <c r="G69" s="14" t="s">
        <v>494</v>
      </c>
      <c r="H69" s="14" t="s">
        <v>495</v>
      </c>
    </row>
    <row r="70" spans="1:8" ht="14.25">
      <c r="A70" s="55">
        <v>24</v>
      </c>
      <c r="B70" s="21">
        <v>2</v>
      </c>
      <c r="C70" s="19" t="s">
        <v>30</v>
      </c>
      <c r="D70" s="19" t="s">
        <v>59</v>
      </c>
      <c r="E70" s="103"/>
      <c r="F70" s="19" t="s">
        <v>298</v>
      </c>
      <c r="G70" s="19" t="s">
        <v>299</v>
      </c>
      <c r="H70" s="19"/>
    </row>
    <row r="71" spans="1:8" ht="14.25">
      <c r="A71" s="99"/>
      <c r="B71" s="100"/>
      <c r="C71" s="101"/>
      <c r="D71" s="101"/>
      <c r="E71" s="104"/>
      <c r="F71" s="101"/>
      <c r="G71" s="101"/>
      <c r="H71" s="101"/>
    </row>
    <row r="72" spans="1:8" ht="14.25">
      <c r="A72" s="52">
        <v>1</v>
      </c>
      <c r="B72" s="16">
        <v>30</v>
      </c>
      <c r="C72" s="14" t="s">
        <v>30</v>
      </c>
      <c r="D72" s="14" t="s">
        <v>31</v>
      </c>
      <c r="E72" s="14"/>
      <c r="F72" s="14" t="s">
        <v>502</v>
      </c>
      <c r="G72" s="14" t="s">
        <v>503</v>
      </c>
      <c r="H72" s="14" t="s">
        <v>504</v>
      </c>
    </row>
    <row r="73" spans="1:8" ht="14.25">
      <c r="A73" s="55">
        <v>2</v>
      </c>
      <c r="B73" s="21">
        <v>27</v>
      </c>
      <c r="C73" s="19" t="s">
        <v>30</v>
      </c>
      <c r="D73" s="19" t="s">
        <v>31</v>
      </c>
      <c r="E73" s="19"/>
      <c r="F73" s="19" t="s">
        <v>514</v>
      </c>
      <c r="G73" s="19" t="s">
        <v>235</v>
      </c>
      <c r="H73" s="19"/>
    </row>
    <row r="74" spans="1:8" ht="14.25">
      <c r="A74" s="52">
        <v>3</v>
      </c>
      <c r="B74" s="16">
        <v>24</v>
      </c>
      <c r="C74" s="14" t="s">
        <v>30</v>
      </c>
      <c r="D74" s="14" t="s">
        <v>31</v>
      </c>
      <c r="E74" s="14"/>
      <c r="F74" s="14" t="s">
        <v>511</v>
      </c>
      <c r="G74" s="14" t="s">
        <v>512</v>
      </c>
      <c r="H74" s="14" t="s">
        <v>513</v>
      </c>
    </row>
    <row r="75" spans="1:8" ht="14.25">
      <c r="A75" s="55">
        <v>4</v>
      </c>
      <c r="B75" s="21">
        <v>21</v>
      </c>
      <c r="C75" s="19" t="s">
        <v>30</v>
      </c>
      <c r="D75" s="19" t="s">
        <v>31</v>
      </c>
      <c r="E75" s="19"/>
      <c r="F75" s="19" t="s">
        <v>509</v>
      </c>
      <c r="G75" s="19" t="s">
        <v>510</v>
      </c>
      <c r="H75" s="19" t="s">
        <v>402</v>
      </c>
    </row>
    <row r="76" spans="1:8" ht="14.25">
      <c r="A76" s="52">
        <v>5</v>
      </c>
      <c r="B76" s="16">
        <v>19</v>
      </c>
      <c r="C76" s="14" t="s">
        <v>30</v>
      </c>
      <c r="D76" s="14" t="s">
        <v>31</v>
      </c>
      <c r="E76" s="14"/>
      <c r="F76" s="14" t="s">
        <v>403</v>
      </c>
      <c r="G76" s="14" t="s">
        <v>497</v>
      </c>
      <c r="H76" s="14" t="s">
        <v>498</v>
      </c>
    </row>
    <row r="77" spans="1:8" ht="14.25">
      <c r="A77" s="55">
        <v>6</v>
      </c>
      <c r="B77" s="21">
        <v>17</v>
      </c>
      <c r="C77" s="19" t="s">
        <v>30</v>
      </c>
      <c r="D77" s="19" t="s">
        <v>31</v>
      </c>
      <c r="E77" s="19"/>
      <c r="F77" s="19" t="s">
        <v>41</v>
      </c>
      <c r="G77" s="19" t="s">
        <v>557</v>
      </c>
      <c r="H77" s="19" t="s">
        <v>513</v>
      </c>
    </row>
    <row r="78" spans="1:8" ht="14.25">
      <c r="A78" s="52">
        <v>7</v>
      </c>
      <c r="B78" s="16">
        <v>15</v>
      </c>
      <c r="C78" s="14" t="s">
        <v>30</v>
      </c>
      <c r="D78" s="14" t="s">
        <v>31</v>
      </c>
      <c r="E78" s="14"/>
      <c r="F78" s="14" t="s">
        <v>499</v>
      </c>
      <c r="G78" s="14" t="s">
        <v>500</v>
      </c>
      <c r="H78" s="14" t="s">
        <v>501</v>
      </c>
    </row>
    <row r="79" spans="1:8" ht="14.25">
      <c r="A79" s="55">
        <v>8</v>
      </c>
      <c r="B79" s="21">
        <v>13</v>
      </c>
      <c r="C79" s="19" t="s">
        <v>30</v>
      </c>
      <c r="D79" s="19" t="s">
        <v>31</v>
      </c>
      <c r="E79" s="19"/>
      <c r="F79" s="19" t="s">
        <v>505</v>
      </c>
      <c r="G79" s="19" t="s">
        <v>506</v>
      </c>
      <c r="H79" s="19" t="s">
        <v>461</v>
      </c>
    </row>
    <row r="80" spans="1:8" ht="14.25">
      <c r="A80" s="52">
        <v>9</v>
      </c>
      <c r="B80" s="16">
        <v>12</v>
      </c>
      <c r="C80" s="14" t="s">
        <v>30</v>
      </c>
      <c r="D80" s="14" t="s">
        <v>31</v>
      </c>
      <c r="E80" s="14"/>
      <c r="F80" s="14" t="s">
        <v>255</v>
      </c>
      <c r="G80" s="14" t="s">
        <v>114</v>
      </c>
      <c r="H80" s="14" t="s">
        <v>471</v>
      </c>
    </row>
    <row r="81" spans="1:8" ht="14.25">
      <c r="A81" s="55">
        <v>10</v>
      </c>
      <c r="B81" s="21">
        <v>11</v>
      </c>
      <c r="C81" s="19" t="s">
        <v>30</v>
      </c>
      <c r="D81" s="19" t="s">
        <v>31</v>
      </c>
      <c r="E81" s="19"/>
      <c r="F81" s="19" t="s">
        <v>532</v>
      </c>
      <c r="G81" s="19" t="s">
        <v>533</v>
      </c>
      <c r="H81" s="19" t="s">
        <v>508</v>
      </c>
    </row>
    <row r="82" spans="1:8" ht="14.25">
      <c r="A82" s="52">
        <v>11</v>
      </c>
      <c r="B82" s="16">
        <v>10</v>
      </c>
      <c r="C82" s="14" t="s">
        <v>30</v>
      </c>
      <c r="D82" s="14" t="s">
        <v>31</v>
      </c>
      <c r="E82" s="14"/>
      <c r="F82" s="14" t="s">
        <v>516</v>
      </c>
      <c r="G82" s="14" t="s">
        <v>37</v>
      </c>
      <c r="H82" s="14" t="s">
        <v>517</v>
      </c>
    </row>
    <row r="83" spans="1:8" ht="14.25">
      <c r="A83" s="55">
        <v>12</v>
      </c>
      <c r="B83" s="21">
        <v>9</v>
      </c>
      <c r="C83" s="19" t="s">
        <v>30</v>
      </c>
      <c r="D83" s="19" t="s">
        <v>31</v>
      </c>
      <c r="E83" s="19"/>
      <c r="F83" s="19" t="s">
        <v>237</v>
      </c>
      <c r="G83" s="19" t="s">
        <v>215</v>
      </c>
      <c r="H83" s="19" t="s">
        <v>236</v>
      </c>
    </row>
    <row r="84" spans="1:8" ht="14.25">
      <c r="A84" s="52">
        <v>13</v>
      </c>
      <c r="B84" s="16">
        <v>8</v>
      </c>
      <c r="C84" s="14" t="s">
        <v>30</v>
      </c>
      <c r="D84" s="14" t="s">
        <v>31</v>
      </c>
      <c r="E84" s="14"/>
      <c r="F84" s="14" t="s">
        <v>518</v>
      </c>
      <c r="G84" s="14" t="s">
        <v>211</v>
      </c>
      <c r="H84" s="14" t="s">
        <v>433</v>
      </c>
    </row>
    <row r="85" spans="1:8" ht="14.25">
      <c r="A85" s="55">
        <v>14</v>
      </c>
      <c r="B85" s="21">
        <v>7</v>
      </c>
      <c r="C85" s="19" t="s">
        <v>30</v>
      </c>
      <c r="D85" s="19" t="s">
        <v>31</v>
      </c>
      <c r="E85" s="19"/>
      <c r="F85" s="19" t="s">
        <v>238</v>
      </c>
      <c r="G85" s="19" t="s">
        <v>45</v>
      </c>
      <c r="H85" s="19" t="s">
        <v>236</v>
      </c>
    </row>
    <row r="86" spans="1:8" ht="14.25">
      <c r="A86" s="52">
        <v>15</v>
      </c>
      <c r="B86" s="16">
        <v>6</v>
      </c>
      <c r="C86" s="14" t="s">
        <v>30</v>
      </c>
      <c r="D86" s="14" t="s">
        <v>31</v>
      </c>
      <c r="E86" s="14"/>
      <c r="F86" s="14" t="s">
        <v>123</v>
      </c>
      <c r="G86" s="14" t="s">
        <v>124</v>
      </c>
      <c r="H86" s="14" t="s">
        <v>515</v>
      </c>
    </row>
    <row r="87" spans="1:8" ht="14.25">
      <c r="A87" s="55">
        <v>16</v>
      </c>
      <c r="B87" s="21">
        <v>2</v>
      </c>
      <c r="C87" s="19" t="s">
        <v>30</v>
      </c>
      <c r="D87" s="19" t="s">
        <v>31</v>
      </c>
      <c r="E87" s="19"/>
      <c r="F87" s="19" t="s">
        <v>547</v>
      </c>
      <c r="G87" s="19" t="s">
        <v>548</v>
      </c>
      <c r="H87" s="19" t="s">
        <v>549</v>
      </c>
    </row>
    <row r="88" spans="1:8" ht="14.25">
      <c r="A88" s="52">
        <v>17</v>
      </c>
      <c r="B88" s="16">
        <v>2</v>
      </c>
      <c r="C88" s="14" t="s">
        <v>30</v>
      </c>
      <c r="D88" s="14" t="s">
        <v>31</v>
      </c>
      <c r="E88" s="14"/>
      <c r="F88" s="14" t="s">
        <v>712</v>
      </c>
      <c r="G88" s="14" t="s">
        <v>53</v>
      </c>
      <c r="H88" s="14" t="s">
        <v>406</v>
      </c>
    </row>
    <row r="89" spans="1:8" ht="14.25">
      <c r="A89" s="55">
        <v>18</v>
      </c>
      <c r="B89" s="21">
        <v>2</v>
      </c>
      <c r="C89" s="19" t="s">
        <v>30</v>
      </c>
      <c r="D89" s="19" t="s">
        <v>31</v>
      </c>
      <c r="E89" s="19"/>
      <c r="F89" s="19" t="s">
        <v>526</v>
      </c>
      <c r="G89" s="19" t="s">
        <v>527</v>
      </c>
      <c r="H89" s="19" t="s">
        <v>528</v>
      </c>
    </row>
    <row r="90" spans="1:8" ht="14.25">
      <c r="A90" s="52">
        <v>19</v>
      </c>
      <c r="B90" s="16">
        <v>2</v>
      </c>
      <c r="C90" s="14" t="s">
        <v>30</v>
      </c>
      <c r="D90" s="14" t="s">
        <v>31</v>
      </c>
      <c r="E90" s="14"/>
      <c r="F90" s="14" t="s">
        <v>560</v>
      </c>
      <c r="G90" s="14" t="s">
        <v>561</v>
      </c>
      <c r="H90" s="14" t="s">
        <v>366</v>
      </c>
    </row>
    <row r="91" spans="1:8" ht="14.25">
      <c r="A91" s="55">
        <v>20</v>
      </c>
      <c r="B91" s="21">
        <v>2</v>
      </c>
      <c r="C91" s="19" t="s">
        <v>30</v>
      </c>
      <c r="D91" s="19" t="s">
        <v>31</v>
      </c>
      <c r="E91" s="19"/>
      <c r="F91" s="19" t="s">
        <v>507</v>
      </c>
      <c r="G91" s="19" t="s">
        <v>278</v>
      </c>
      <c r="H91" s="19" t="s">
        <v>508</v>
      </c>
    </row>
    <row r="92" spans="1:8" ht="14.25">
      <c r="A92" s="52">
        <v>21</v>
      </c>
      <c r="B92" s="16">
        <v>2</v>
      </c>
      <c r="C92" s="14" t="s">
        <v>30</v>
      </c>
      <c r="D92" s="14" t="s">
        <v>31</v>
      </c>
      <c r="E92" s="14"/>
      <c r="F92" s="14" t="s">
        <v>134</v>
      </c>
      <c r="G92" s="14" t="s">
        <v>167</v>
      </c>
      <c r="H92" s="14" t="s">
        <v>156</v>
      </c>
    </row>
    <row r="93" spans="1:8" ht="14.25">
      <c r="A93" s="55">
        <v>22</v>
      </c>
      <c r="B93" s="21">
        <v>2</v>
      </c>
      <c r="C93" s="19" t="s">
        <v>30</v>
      </c>
      <c r="D93" s="19" t="s">
        <v>31</v>
      </c>
      <c r="E93" s="19"/>
      <c r="F93" s="19" t="s">
        <v>260</v>
      </c>
      <c r="G93" s="19" t="s">
        <v>261</v>
      </c>
      <c r="H93" s="19" t="s">
        <v>250</v>
      </c>
    </row>
    <row r="94" spans="1:8" ht="14.25">
      <c r="A94" s="52">
        <v>23</v>
      </c>
      <c r="B94" s="16">
        <v>2</v>
      </c>
      <c r="C94" s="14" t="s">
        <v>30</v>
      </c>
      <c r="D94" s="14" t="s">
        <v>31</v>
      </c>
      <c r="E94" s="14"/>
      <c r="F94" s="14" t="s">
        <v>191</v>
      </c>
      <c r="G94" s="14" t="s">
        <v>192</v>
      </c>
      <c r="H94" s="14" t="s">
        <v>713</v>
      </c>
    </row>
    <row r="95" spans="1:8" ht="14.25">
      <c r="A95" s="55">
        <v>24</v>
      </c>
      <c r="B95" s="21">
        <v>2</v>
      </c>
      <c r="C95" s="19" t="s">
        <v>30</v>
      </c>
      <c r="D95" s="19" t="s">
        <v>31</v>
      </c>
      <c r="E95" s="19"/>
      <c r="F95" s="19" t="s">
        <v>714</v>
      </c>
      <c r="G95" s="19" t="s">
        <v>715</v>
      </c>
      <c r="H95" s="19" t="s">
        <v>537</v>
      </c>
    </row>
    <row r="96" spans="1:8" ht="14.25">
      <c r="A96" s="52">
        <v>25</v>
      </c>
      <c r="B96" s="16">
        <v>2</v>
      </c>
      <c r="C96" s="14" t="s">
        <v>30</v>
      </c>
      <c r="D96" s="14" t="s">
        <v>31</v>
      </c>
      <c r="E96" s="14"/>
      <c r="F96" s="14" t="s">
        <v>536</v>
      </c>
      <c r="G96" s="14" t="s">
        <v>145</v>
      </c>
      <c r="H96" s="14" t="s">
        <v>537</v>
      </c>
    </row>
    <row r="97" spans="1:8" ht="14.25">
      <c r="A97" s="55">
        <v>26</v>
      </c>
      <c r="B97" s="21">
        <v>2</v>
      </c>
      <c r="C97" s="19" t="s">
        <v>30</v>
      </c>
      <c r="D97" s="19" t="s">
        <v>31</v>
      </c>
      <c r="E97" s="19"/>
      <c r="F97" s="19" t="s">
        <v>530</v>
      </c>
      <c r="G97" s="19" t="s">
        <v>79</v>
      </c>
      <c r="H97" s="19" t="s">
        <v>531</v>
      </c>
    </row>
    <row r="98" spans="1:8" ht="14.25">
      <c r="A98" s="52">
        <v>27</v>
      </c>
      <c r="B98" s="16">
        <v>2</v>
      </c>
      <c r="C98" s="14" t="s">
        <v>30</v>
      </c>
      <c r="D98" s="14" t="s">
        <v>31</v>
      </c>
      <c r="E98" s="14"/>
      <c r="F98" s="14" t="s">
        <v>92</v>
      </c>
      <c r="G98" s="14" t="s">
        <v>93</v>
      </c>
      <c r="H98" s="14" t="s">
        <v>545</v>
      </c>
    </row>
    <row r="99" spans="1:8" ht="14.25">
      <c r="A99" s="55">
        <v>28</v>
      </c>
      <c r="B99" s="21">
        <v>2</v>
      </c>
      <c r="C99" s="19" t="s">
        <v>30</v>
      </c>
      <c r="D99" s="19" t="s">
        <v>31</v>
      </c>
      <c r="E99" s="19"/>
      <c r="F99" s="19" t="s">
        <v>264</v>
      </c>
      <c r="G99" s="19" t="s">
        <v>265</v>
      </c>
      <c r="H99" s="19" t="s">
        <v>254</v>
      </c>
    </row>
    <row r="100" spans="1:8" ht="14.25">
      <c r="A100" s="52">
        <v>29</v>
      </c>
      <c r="B100" s="16">
        <v>2</v>
      </c>
      <c r="C100" s="14" t="s">
        <v>30</v>
      </c>
      <c r="D100" s="14" t="s">
        <v>31</v>
      </c>
      <c r="E100" s="14"/>
      <c r="F100" s="14" t="s">
        <v>193</v>
      </c>
      <c r="G100" s="14" t="s">
        <v>194</v>
      </c>
      <c r="H100" s="14" t="s">
        <v>190</v>
      </c>
    </row>
    <row r="101" spans="1:8" ht="14.25">
      <c r="A101" s="55">
        <v>30</v>
      </c>
      <c r="B101" s="21">
        <v>2</v>
      </c>
      <c r="C101" s="19" t="s">
        <v>30</v>
      </c>
      <c r="D101" s="19" t="s">
        <v>31</v>
      </c>
      <c r="E101" s="19"/>
      <c r="F101" s="19" t="s">
        <v>519</v>
      </c>
      <c r="G101" s="19" t="s">
        <v>263</v>
      </c>
      <c r="H101" s="19" t="s">
        <v>406</v>
      </c>
    </row>
    <row r="102" spans="1:8" ht="14.25">
      <c r="A102" s="52">
        <v>31</v>
      </c>
      <c r="B102" s="16">
        <v>2</v>
      </c>
      <c r="C102" s="14" t="s">
        <v>30</v>
      </c>
      <c r="D102" s="14" t="s">
        <v>31</v>
      </c>
      <c r="E102" s="14"/>
      <c r="F102" s="14" t="s">
        <v>86</v>
      </c>
      <c r="G102" s="14" t="s">
        <v>87</v>
      </c>
      <c r="H102" s="14" t="s">
        <v>88</v>
      </c>
    </row>
    <row r="103" spans="1:8" ht="14.25">
      <c r="A103" s="55">
        <v>32</v>
      </c>
      <c r="B103" s="21">
        <v>2</v>
      </c>
      <c r="C103" s="19" t="s">
        <v>30</v>
      </c>
      <c r="D103" s="19" t="s">
        <v>31</v>
      </c>
      <c r="E103" s="19"/>
      <c r="F103" s="19" t="s">
        <v>542</v>
      </c>
      <c r="G103" s="19" t="s">
        <v>543</v>
      </c>
      <c r="H103" s="19" t="s">
        <v>406</v>
      </c>
    </row>
    <row r="104" spans="1:8" ht="14.25">
      <c r="A104" s="52">
        <v>33</v>
      </c>
      <c r="B104" s="16">
        <v>2</v>
      </c>
      <c r="C104" s="14" t="s">
        <v>30</v>
      </c>
      <c r="D104" s="14" t="s">
        <v>31</v>
      </c>
      <c r="E104" s="14"/>
      <c r="F104" s="14" t="s">
        <v>716</v>
      </c>
      <c r="G104" s="14" t="s">
        <v>717</v>
      </c>
      <c r="H104" s="14" t="s">
        <v>537</v>
      </c>
    </row>
    <row r="105" spans="1:8" ht="14.25">
      <c r="A105" s="55">
        <v>34</v>
      </c>
      <c r="B105" s="21">
        <v>2</v>
      </c>
      <c r="C105" s="19" t="s">
        <v>30</v>
      </c>
      <c r="D105" s="19" t="s">
        <v>31</v>
      </c>
      <c r="E105" s="19"/>
      <c r="F105" s="19" t="s">
        <v>359</v>
      </c>
      <c r="G105" s="19" t="s">
        <v>555</v>
      </c>
      <c r="H105" s="19" t="s">
        <v>556</v>
      </c>
    </row>
    <row r="106" spans="1:8" ht="14.25">
      <c r="A106" s="52">
        <v>35</v>
      </c>
      <c r="B106" s="16">
        <v>2</v>
      </c>
      <c r="C106" s="14" t="s">
        <v>30</v>
      </c>
      <c r="D106" s="14" t="s">
        <v>31</v>
      </c>
      <c r="E106" s="14"/>
      <c r="F106" s="14" t="s">
        <v>546</v>
      </c>
      <c r="G106" s="14" t="s">
        <v>500</v>
      </c>
      <c r="H106" s="14" t="s">
        <v>406</v>
      </c>
    </row>
    <row r="107" spans="1:8" ht="14.25">
      <c r="A107" s="55">
        <v>36</v>
      </c>
      <c r="B107" s="21">
        <v>2</v>
      </c>
      <c r="C107" s="19" t="s">
        <v>30</v>
      </c>
      <c r="D107" s="19" t="s">
        <v>31</v>
      </c>
      <c r="E107" s="19"/>
      <c r="F107" s="19" t="s">
        <v>598</v>
      </c>
      <c r="G107" s="19" t="s">
        <v>599</v>
      </c>
      <c r="H107" s="19" t="s">
        <v>600</v>
      </c>
    </row>
    <row r="108" spans="1:8" ht="14.25">
      <c r="A108" s="52">
        <v>37</v>
      </c>
      <c r="B108" s="16">
        <v>2</v>
      </c>
      <c r="C108" s="14" t="s">
        <v>30</v>
      </c>
      <c r="D108" s="14" t="s">
        <v>31</v>
      </c>
      <c r="E108" s="14"/>
      <c r="F108" s="14" t="s">
        <v>166</v>
      </c>
      <c r="G108" s="14" t="s">
        <v>167</v>
      </c>
      <c r="H108" s="14" t="s">
        <v>156</v>
      </c>
    </row>
    <row r="109" spans="1:8" ht="14.25">
      <c r="A109" s="55">
        <v>38</v>
      </c>
      <c r="B109" s="21">
        <v>2</v>
      </c>
      <c r="C109" s="19" t="s">
        <v>30</v>
      </c>
      <c r="D109" s="19" t="s">
        <v>31</v>
      </c>
      <c r="E109" s="19"/>
      <c r="F109" s="19" t="s">
        <v>544</v>
      </c>
      <c r="G109" s="19" t="s">
        <v>145</v>
      </c>
      <c r="H109" s="19" t="s">
        <v>406</v>
      </c>
    </row>
    <row r="110" spans="1:8" ht="14.25">
      <c r="A110" s="52">
        <v>39</v>
      </c>
      <c r="B110" s="16">
        <v>2</v>
      </c>
      <c r="C110" s="14" t="s">
        <v>30</v>
      </c>
      <c r="D110" s="14" t="s">
        <v>31</v>
      </c>
      <c r="E110" s="14"/>
      <c r="F110" s="14" t="s">
        <v>558</v>
      </c>
      <c r="G110" s="14" t="s">
        <v>500</v>
      </c>
      <c r="H110" s="14" t="s">
        <v>406</v>
      </c>
    </row>
    <row r="111" spans="1:8" ht="14.25">
      <c r="A111" s="55">
        <v>40</v>
      </c>
      <c r="B111" s="21">
        <v>2</v>
      </c>
      <c r="C111" s="19" t="s">
        <v>30</v>
      </c>
      <c r="D111" s="19" t="s">
        <v>31</v>
      </c>
      <c r="E111" s="19"/>
      <c r="F111" s="19" t="s">
        <v>523</v>
      </c>
      <c r="G111" s="19" t="s">
        <v>524</v>
      </c>
      <c r="H111" s="19" t="s">
        <v>525</v>
      </c>
    </row>
    <row r="112" spans="1:8" ht="14.25">
      <c r="A112" s="52">
        <v>41</v>
      </c>
      <c r="B112" s="16">
        <v>2</v>
      </c>
      <c r="C112" s="14" t="s">
        <v>30</v>
      </c>
      <c r="D112" s="14" t="s">
        <v>31</v>
      </c>
      <c r="E112" s="14"/>
      <c r="F112" s="14" t="s">
        <v>718</v>
      </c>
      <c r="G112" s="14" t="s">
        <v>127</v>
      </c>
      <c r="H112" s="14" t="s">
        <v>366</v>
      </c>
    </row>
    <row r="113" spans="1:8" ht="14.25">
      <c r="A113" s="55">
        <v>42</v>
      </c>
      <c r="B113" s="21">
        <v>2</v>
      </c>
      <c r="C113" s="19" t="s">
        <v>30</v>
      </c>
      <c r="D113" s="19" t="s">
        <v>31</v>
      </c>
      <c r="E113" s="19"/>
      <c r="F113" s="19" t="s">
        <v>520</v>
      </c>
      <c r="G113" s="19" t="s">
        <v>521</v>
      </c>
      <c r="H113" s="19" t="s">
        <v>522</v>
      </c>
    </row>
    <row r="114" spans="1:8" ht="14.25">
      <c r="A114" s="52">
        <v>43</v>
      </c>
      <c r="B114" s="16">
        <v>2</v>
      </c>
      <c r="C114" s="14" t="s">
        <v>30</v>
      </c>
      <c r="D114" s="14" t="s">
        <v>31</v>
      </c>
      <c r="E114" s="14"/>
      <c r="F114" s="14" t="s">
        <v>262</v>
      </c>
      <c r="G114" s="14" t="s">
        <v>263</v>
      </c>
      <c r="H114" s="14" t="s">
        <v>250</v>
      </c>
    </row>
    <row r="115" spans="1:8" ht="14.25">
      <c r="A115" s="55">
        <v>44</v>
      </c>
      <c r="B115" s="21">
        <v>2</v>
      </c>
      <c r="C115" s="19" t="s">
        <v>30</v>
      </c>
      <c r="D115" s="19" t="s">
        <v>31</v>
      </c>
      <c r="E115" s="19"/>
      <c r="F115" s="19" t="s">
        <v>176</v>
      </c>
      <c r="G115" s="19" t="s">
        <v>165</v>
      </c>
      <c r="H115" s="19" t="s">
        <v>174</v>
      </c>
    </row>
    <row r="116" spans="1:8" ht="14.25">
      <c r="A116" s="52">
        <v>45</v>
      </c>
      <c r="B116" s="16">
        <v>2</v>
      </c>
      <c r="C116" s="14" t="s">
        <v>30</v>
      </c>
      <c r="D116" s="14" t="s">
        <v>31</v>
      </c>
      <c r="E116" s="14"/>
      <c r="F116" s="14" t="s">
        <v>188</v>
      </c>
      <c r="G116" s="14" t="s">
        <v>189</v>
      </c>
      <c r="H116" s="14" t="s">
        <v>713</v>
      </c>
    </row>
    <row r="117" spans="1:8" ht="14.25">
      <c r="A117" s="55">
        <v>46</v>
      </c>
      <c r="B117" s="21">
        <v>2</v>
      </c>
      <c r="C117" s="19" t="s">
        <v>30</v>
      </c>
      <c r="D117" s="19" t="s">
        <v>31</v>
      </c>
      <c r="E117" s="19"/>
      <c r="F117" s="19" t="s">
        <v>106</v>
      </c>
      <c r="G117" s="19" t="s">
        <v>107</v>
      </c>
      <c r="H117" s="19" t="s">
        <v>108</v>
      </c>
    </row>
    <row r="118" spans="1:8" ht="14.25">
      <c r="A118" s="52">
        <v>47</v>
      </c>
      <c r="B118" s="16">
        <v>2</v>
      </c>
      <c r="C118" s="14" t="s">
        <v>30</v>
      </c>
      <c r="D118" s="14" t="s">
        <v>31</v>
      </c>
      <c r="E118" s="14"/>
      <c r="F118" s="14" t="s">
        <v>719</v>
      </c>
      <c r="G118" s="14" t="s">
        <v>720</v>
      </c>
      <c r="H118" s="14" t="s">
        <v>433</v>
      </c>
    </row>
    <row r="119" spans="1:8" ht="14.25">
      <c r="A119" s="99"/>
      <c r="B119" s="100"/>
      <c r="C119" s="101"/>
      <c r="D119" s="101"/>
      <c r="E119" s="101"/>
      <c r="F119" s="101"/>
      <c r="G119" s="101"/>
      <c r="H119" s="101"/>
    </row>
    <row r="120" spans="1:8" ht="14.25">
      <c r="A120" s="55">
        <v>1</v>
      </c>
      <c r="B120" s="21">
        <v>30</v>
      </c>
      <c r="C120" s="19" t="s">
        <v>565</v>
      </c>
      <c r="D120" s="19" t="s">
        <v>31</v>
      </c>
      <c r="E120" s="103" t="s">
        <v>566</v>
      </c>
      <c r="F120" s="19" t="s">
        <v>569</v>
      </c>
      <c r="G120" s="19" t="s">
        <v>441</v>
      </c>
      <c r="H120" s="19" t="s">
        <v>570</v>
      </c>
    </row>
    <row r="121" spans="1:8" ht="14.25">
      <c r="A121" s="52">
        <v>2</v>
      </c>
      <c r="B121" s="16">
        <v>27</v>
      </c>
      <c r="C121" s="14" t="s">
        <v>565</v>
      </c>
      <c r="D121" s="14" t="s">
        <v>31</v>
      </c>
      <c r="E121" s="102" t="s">
        <v>566</v>
      </c>
      <c r="F121" s="14" t="s">
        <v>571</v>
      </c>
      <c r="G121" s="14" t="s">
        <v>572</v>
      </c>
      <c r="H121" s="14" t="s">
        <v>573</v>
      </c>
    </row>
    <row r="122" spans="1:8" ht="14.25">
      <c r="A122" s="55">
        <v>3</v>
      </c>
      <c r="B122" s="21">
        <v>24</v>
      </c>
      <c r="C122" s="19" t="s">
        <v>565</v>
      </c>
      <c r="D122" s="19" t="s">
        <v>31</v>
      </c>
      <c r="E122" s="103" t="s">
        <v>566</v>
      </c>
      <c r="F122" s="19" t="s">
        <v>114</v>
      </c>
      <c r="G122" s="19" t="s">
        <v>167</v>
      </c>
      <c r="H122" s="19" t="s">
        <v>366</v>
      </c>
    </row>
    <row r="123" spans="1:8" ht="14.25">
      <c r="A123" s="52">
        <v>4</v>
      </c>
      <c r="B123" s="16">
        <v>21</v>
      </c>
      <c r="C123" s="14" t="s">
        <v>565</v>
      </c>
      <c r="D123" s="14" t="s">
        <v>31</v>
      </c>
      <c r="E123" s="102" t="s">
        <v>566</v>
      </c>
      <c r="F123" s="14" t="s">
        <v>574</v>
      </c>
      <c r="G123" s="14" t="s">
        <v>410</v>
      </c>
      <c r="H123" s="14" t="s">
        <v>366</v>
      </c>
    </row>
    <row r="124" spans="1:8" ht="14.25">
      <c r="A124" s="55">
        <v>5</v>
      </c>
      <c r="B124" s="21">
        <v>19</v>
      </c>
      <c r="C124" s="19" t="s">
        <v>565</v>
      </c>
      <c r="D124" s="19" t="s">
        <v>31</v>
      </c>
      <c r="E124" s="103" t="s">
        <v>566</v>
      </c>
      <c r="F124" s="19" t="s">
        <v>567</v>
      </c>
      <c r="G124" s="19" t="s">
        <v>568</v>
      </c>
      <c r="H124" s="19" t="s">
        <v>366</v>
      </c>
    </row>
    <row r="125" spans="1:8" ht="14.25">
      <c r="A125" s="52">
        <v>6</v>
      </c>
      <c r="B125" s="16">
        <v>17</v>
      </c>
      <c r="C125" s="14" t="s">
        <v>565</v>
      </c>
      <c r="D125" s="14" t="s">
        <v>31</v>
      </c>
      <c r="E125" s="102" t="s">
        <v>566</v>
      </c>
      <c r="F125" s="14" t="s">
        <v>567</v>
      </c>
      <c r="G125" s="14" t="s">
        <v>575</v>
      </c>
      <c r="H125" s="14" t="s">
        <v>366</v>
      </c>
    </row>
    <row r="126" spans="1:8" ht="14.25">
      <c r="A126" s="55">
        <v>7</v>
      </c>
      <c r="B126" s="21">
        <v>15</v>
      </c>
      <c r="C126" s="19" t="s">
        <v>565</v>
      </c>
      <c r="D126" s="19" t="s">
        <v>31</v>
      </c>
      <c r="E126" s="103" t="s">
        <v>566</v>
      </c>
      <c r="F126" s="19" t="s">
        <v>576</v>
      </c>
      <c r="G126" s="19" t="s">
        <v>577</v>
      </c>
      <c r="H126" s="19" t="s">
        <v>366</v>
      </c>
    </row>
    <row r="127" spans="1:8" ht="14.25">
      <c r="A127" s="52">
        <v>8</v>
      </c>
      <c r="B127" s="16">
        <v>13</v>
      </c>
      <c r="C127" s="14" t="s">
        <v>565</v>
      </c>
      <c r="D127" s="14" t="s">
        <v>31</v>
      </c>
      <c r="E127" s="102" t="s">
        <v>566</v>
      </c>
      <c r="F127" s="14" t="s">
        <v>578</v>
      </c>
      <c r="G127" s="14" t="s">
        <v>579</v>
      </c>
      <c r="H127" s="14" t="s">
        <v>437</v>
      </c>
    </row>
    <row r="128" spans="1:8" ht="14.25">
      <c r="A128" s="55">
        <v>9</v>
      </c>
      <c r="B128" s="21">
        <v>12</v>
      </c>
      <c r="C128" s="19" t="s">
        <v>565</v>
      </c>
      <c r="D128" s="19" t="s">
        <v>31</v>
      </c>
      <c r="E128" s="103" t="s">
        <v>566</v>
      </c>
      <c r="F128" s="19" t="s">
        <v>516</v>
      </c>
      <c r="G128" s="19" t="s">
        <v>163</v>
      </c>
      <c r="H128" s="19" t="s">
        <v>366</v>
      </c>
    </row>
    <row r="129" spans="1:8" ht="14.25">
      <c r="A129" s="99"/>
      <c r="B129" s="100"/>
      <c r="C129" s="101"/>
      <c r="D129" s="101"/>
      <c r="E129" s="104"/>
      <c r="F129" s="101"/>
      <c r="G129" s="101"/>
      <c r="H129" s="101"/>
    </row>
    <row r="130" spans="1:8" ht="14.25">
      <c r="A130" s="52">
        <v>1</v>
      </c>
      <c r="B130" s="16">
        <v>30</v>
      </c>
      <c r="C130" s="14" t="s">
        <v>565</v>
      </c>
      <c r="D130" s="14" t="s">
        <v>31</v>
      </c>
      <c r="E130" s="14" t="s">
        <v>581</v>
      </c>
      <c r="F130" s="14" t="s">
        <v>398</v>
      </c>
      <c r="G130" s="14" t="s">
        <v>211</v>
      </c>
      <c r="H130" s="14" t="s">
        <v>366</v>
      </c>
    </row>
    <row r="131" spans="1:8" ht="14.25">
      <c r="A131" s="55">
        <v>2</v>
      </c>
      <c r="B131" s="21">
        <v>27</v>
      </c>
      <c r="C131" s="19" t="s">
        <v>565</v>
      </c>
      <c r="D131" s="19" t="s">
        <v>31</v>
      </c>
      <c r="E131" s="19" t="s">
        <v>581</v>
      </c>
      <c r="F131" s="19" t="s">
        <v>559</v>
      </c>
      <c r="G131" s="19" t="s">
        <v>284</v>
      </c>
      <c r="H131" s="19" t="s">
        <v>142</v>
      </c>
    </row>
    <row r="132" spans="1:8" ht="14.25">
      <c r="A132" s="52">
        <v>3</v>
      </c>
      <c r="B132" s="16">
        <v>24</v>
      </c>
      <c r="C132" s="14" t="s">
        <v>565</v>
      </c>
      <c r="D132" s="14" t="s">
        <v>31</v>
      </c>
      <c r="E132" s="14" t="s">
        <v>581</v>
      </c>
      <c r="F132" s="14" t="s">
        <v>589</v>
      </c>
      <c r="G132" s="14" t="s">
        <v>563</v>
      </c>
      <c r="H132" s="14" t="s">
        <v>437</v>
      </c>
    </row>
    <row r="133" spans="1:8" ht="14.25">
      <c r="A133" s="55">
        <v>4</v>
      </c>
      <c r="B133" s="21">
        <v>21</v>
      </c>
      <c r="C133" s="19" t="s">
        <v>565</v>
      </c>
      <c r="D133" s="19" t="s">
        <v>31</v>
      </c>
      <c r="E133" s="19" t="s">
        <v>581</v>
      </c>
      <c r="F133" s="19" t="s">
        <v>582</v>
      </c>
      <c r="G133" s="19" t="s">
        <v>583</v>
      </c>
      <c r="H133" s="19" t="s">
        <v>437</v>
      </c>
    </row>
    <row r="134" spans="1:8" ht="14.25">
      <c r="A134" s="52">
        <v>5</v>
      </c>
      <c r="B134" s="16">
        <v>19</v>
      </c>
      <c r="C134" s="14" t="s">
        <v>565</v>
      </c>
      <c r="D134" s="14" t="s">
        <v>31</v>
      </c>
      <c r="E134" s="14" t="s">
        <v>581</v>
      </c>
      <c r="F134" s="14" t="s">
        <v>256</v>
      </c>
      <c r="G134" s="14" t="s">
        <v>259</v>
      </c>
      <c r="H134" s="14" t="s">
        <v>250</v>
      </c>
    </row>
    <row r="135" spans="1:8" ht="14.25">
      <c r="A135" s="55">
        <v>6</v>
      </c>
      <c r="B135" s="21">
        <v>17</v>
      </c>
      <c r="C135" s="19" t="s">
        <v>565</v>
      </c>
      <c r="D135" s="19" t="s">
        <v>31</v>
      </c>
      <c r="E135" s="19" t="s">
        <v>581</v>
      </c>
      <c r="F135" s="19" t="s">
        <v>590</v>
      </c>
      <c r="G135" s="19" t="s">
        <v>591</v>
      </c>
      <c r="H135" s="19" t="s">
        <v>592</v>
      </c>
    </row>
    <row r="136" spans="1:8" ht="14.25">
      <c r="A136" s="52">
        <v>7</v>
      </c>
      <c r="B136" s="16">
        <v>15</v>
      </c>
      <c r="C136" s="14" t="s">
        <v>565</v>
      </c>
      <c r="D136" s="14" t="s">
        <v>31</v>
      </c>
      <c r="E136" s="14" t="s">
        <v>581</v>
      </c>
      <c r="F136" s="14" t="s">
        <v>586</v>
      </c>
      <c r="G136" s="14" t="s">
        <v>587</v>
      </c>
      <c r="H136" s="14" t="s">
        <v>588</v>
      </c>
    </row>
    <row r="137" spans="1:8" ht="14.25">
      <c r="A137" s="55">
        <v>8</v>
      </c>
      <c r="B137" s="21">
        <v>13</v>
      </c>
      <c r="C137" s="19" t="s">
        <v>565</v>
      </c>
      <c r="D137" s="19" t="s">
        <v>31</v>
      </c>
      <c r="E137" s="19" t="s">
        <v>581</v>
      </c>
      <c r="F137" s="19" t="s">
        <v>553</v>
      </c>
      <c r="G137" s="19" t="s">
        <v>554</v>
      </c>
      <c r="H137" s="19" t="s">
        <v>366</v>
      </c>
    </row>
    <row r="138" spans="1:8" ht="14.25">
      <c r="A138" s="52">
        <v>9</v>
      </c>
      <c r="B138" s="16">
        <v>12</v>
      </c>
      <c r="C138" s="14" t="s">
        <v>565</v>
      </c>
      <c r="D138" s="14" t="s">
        <v>31</v>
      </c>
      <c r="E138" s="14" t="s">
        <v>581</v>
      </c>
      <c r="F138" s="14" t="s">
        <v>584</v>
      </c>
      <c r="G138" s="14" t="s">
        <v>585</v>
      </c>
      <c r="H138" s="14" t="s">
        <v>437</v>
      </c>
    </row>
    <row r="139" spans="1:8" ht="14.25">
      <c r="A139" s="55">
        <v>10</v>
      </c>
      <c r="B139" s="21">
        <v>11</v>
      </c>
      <c r="C139" s="19" t="s">
        <v>565</v>
      </c>
      <c r="D139" s="19" t="s">
        <v>31</v>
      </c>
      <c r="E139" s="19" t="s">
        <v>581</v>
      </c>
      <c r="F139" s="19" t="s">
        <v>593</v>
      </c>
      <c r="G139" s="19" t="s">
        <v>594</v>
      </c>
      <c r="H139" s="19" t="s">
        <v>366</v>
      </c>
    </row>
    <row r="140" spans="1:8" ht="14.25">
      <c r="A140" s="99"/>
      <c r="B140" s="100"/>
      <c r="C140" s="101"/>
      <c r="D140" s="101"/>
      <c r="E140" s="101"/>
      <c r="F140" s="101"/>
      <c r="G140" s="101"/>
      <c r="H140" s="101"/>
    </row>
    <row r="141" spans="1:8" ht="14.25">
      <c r="A141" s="52">
        <v>1</v>
      </c>
      <c r="B141" s="16">
        <v>30</v>
      </c>
      <c r="C141" s="14" t="s">
        <v>565</v>
      </c>
      <c r="D141" s="14" t="s">
        <v>31</v>
      </c>
      <c r="E141" s="14" t="s">
        <v>595</v>
      </c>
      <c r="F141" s="14" t="s">
        <v>397</v>
      </c>
      <c r="G141" s="14" t="s">
        <v>165</v>
      </c>
      <c r="H141" s="14" t="s">
        <v>366</v>
      </c>
    </row>
    <row r="142" spans="1:8" ht="14.25">
      <c r="A142" s="55">
        <v>2</v>
      </c>
      <c r="B142" s="21">
        <v>27</v>
      </c>
      <c r="C142" s="19" t="s">
        <v>565</v>
      </c>
      <c r="D142" s="19" t="s">
        <v>31</v>
      </c>
      <c r="E142" s="19" t="s">
        <v>595</v>
      </c>
      <c r="F142" s="19" t="s">
        <v>538</v>
      </c>
      <c r="G142" s="19" t="s">
        <v>165</v>
      </c>
      <c r="H142" s="19" t="s">
        <v>366</v>
      </c>
    </row>
    <row r="143" spans="1:8" ht="14.25">
      <c r="A143" s="52">
        <v>3</v>
      </c>
      <c r="B143" s="16">
        <v>24</v>
      </c>
      <c r="C143" s="14" t="s">
        <v>565</v>
      </c>
      <c r="D143" s="14" t="s">
        <v>31</v>
      </c>
      <c r="E143" s="14" t="s">
        <v>595</v>
      </c>
      <c r="F143" s="14" t="s">
        <v>436</v>
      </c>
      <c r="G143" s="14" t="s">
        <v>165</v>
      </c>
      <c r="H143" s="14" t="s">
        <v>437</v>
      </c>
    </row>
    <row r="144" spans="1:8" ht="14.25">
      <c r="A144" s="55">
        <v>5</v>
      </c>
      <c r="B144" s="21">
        <v>19</v>
      </c>
      <c r="C144" s="19" t="s">
        <v>565</v>
      </c>
      <c r="D144" s="19" t="s">
        <v>31</v>
      </c>
      <c r="E144" s="103" t="s">
        <v>595</v>
      </c>
      <c r="F144" s="19" t="s">
        <v>721</v>
      </c>
      <c r="G144" s="19" t="s">
        <v>722</v>
      </c>
      <c r="H144" s="19"/>
    </row>
    <row r="145" spans="1:8" ht="14.25">
      <c r="A145" s="52">
        <v>6</v>
      </c>
      <c r="B145" s="16">
        <v>17</v>
      </c>
      <c r="C145" s="14" t="s">
        <v>565</v>
      </c>
      <c r="D145" s="14" t="s">
        <v>31</v>
      </c>
      <c r="E145" s="14" t="s">
        <v>595</v>
      </c>
      <c r="F145" s="14" t="s">
        <v>562</v>
      </c>
      <c r="G145" s="14" t="s">
        <v>563</v>
      </c>
      <c r="H145" s="14" t="s">
        <v>366</v>
      </c>
    </row>
    <row r="146" spans="1:8" ht="14.25">
      <c r="A146" s="55">
        <v>7</v>
      </c>
      <c r="B146" s="21">
        <v>15</v>
      </c>
      <c r="C146" s="19" t="s">
        <v>565</v>
      </c>
      <c r="D146" s="19" t="s">
        <v>31</v>
      </c>
      <c r="E146" s="19" t="s">
        <v>595</v>
      </c>
      <c r="F146" s="19" t="s">
        <v>603</v>
      </c>
      <c r="G146" s="19" t="s">
        <v>604</v>
      </c>
      <c r="H146" s="19" t="s">
        <v>437</v>
      </c>
    </row>
    <row r="147" spans="1:8" ht="14.25">
      <c r="A147" s="52">
        <v>8</v>
      </c>
      <c r="B147" s="16">
        <v>13</v>
      </c>
      <c r="C147" s="14" t="s">
        <v>565</v>
      </c>
      <c r="D147" s="14" t="s">
        <v>31</v>
      </c>
      <c r="E147" s="14" t="s">
        <v>595</v>
      </c>
      <c r="F147" s="14" t="s">
        <v>601</v>
      </c>
      <c r="G147" s="14" t="s">
        <v>215</v>
      </c>
      <c r="H147" s="14" t="s">
        <v>602</v>
      </c>
    </row>
    <row r="148" spans="1:8" ht="14.25">
      <c r="A148" s="99"/>
      <c r="B148" s="100"/>
      <c r="C148" s="101"/>
      <c r="D148" s="101"/>
      <c r="E148" s="101"/>
      <c r="F148" s="101"/>
      <c r="G148" s="101"/>
      <c r="H148" s="101"/>
    </row>
    <row r="149" spans="1:8" ht="14.25">
      <c r="A149" s="55">
        <v>1</v>
      </c>
      <c r="B149" s="21">
        <v>30</v>
      </c>
      <c r="C149" s="19" t="s">
        <v>565</v>
      </c>
      <c r="D149" s="19" t="s">
        <v>31</v>
      </c>
      <c r="E149" s="19" t="s">
        <v>605</v>
      </c>
      <c r="F149" s="19" t="s">
        <v>442</v>
      </c>
      <c r="G149" s="19" t="s">
        <v>116</v>
      </c>
      <c r="H149" s="19" t="s">
        <v>611</v>
      </c>
    </row>
    <row r="150" spans="1:8" ht="14.25">
      <c r="A150" s="99"/>
      <c r="B150" s="100"/>
      <c r="C150" s="101"/>
      <c r="D150" s="101"/>
      <c r="E150" s="101"/>
      <c r="F150" s="101"/>
      <c r="G150" s="101"/>
      <c r="H150" s="101"/>
    </row>
    <row r="151" spans="1:8" ht="14.25">
      <c r="A151" s="52">
        <v>1</v>
      </c>
      <c r="B151" s="16">
        <v>30</v>
      </c>
      <c r="C151" s="14" t="s">
        <v>565</v>
      </c>
      <c r="D151" s="14" t="s">
        <v>59</v>
      </c>
      <c r="E151" s="102" t="s">
        <v>566</v>
      </c>
      <c r="F151" s="14" t="s">
        <v>584</v>
      </c>
      <c r="G151" s="14" t="s">
        <v>615</v>
      </c>
      <c r="H151" s="14" t="s">
        <v>437</v>
      </c>
    </row>
    <row r="152" spans="1:8" ht="14.25">
      <c r="A152" s="99"/>
      <c r="B152" s="100"/>
      <c r="C152" s="101"/>
      <c r="D152" s="101"/>
      <c r="E152" s="104"/>
      <c r="F152" s="101"/>
      <c r="G152" s="101"/>
      <c r="H152" s="101"/>
    </row>
    <row r="153" spans="1:8" ht="14.25">
      <c r="A153" s="55">
        <v>1</v>
      </c>
      <c r="B153" s="21">
        <v>30</v>
      </c>
      <c r="C153" s="19" t="s">
        <v>565</v>
      </c>
      <c r="D153" s="19" t="s">
        <v>59</v>
      </c>
      <c r="E153" s="19" t="s">
        <v>581</v>
      </c>
      <c r="F153" s="19" t="s">
        <v>601</v>
      </c>
      <c r="G153" s="19" t="s">
        <v>216</v>
      </c>
      <c r="H153" s="19" t="s">
        <v>437</v>
      </c>
    </row>
    <row r="154" spans="1:8" ht="14.25">
      <c r="A154" s="99"/>
      <c r="B154" s="100"/>
      <c r="C154" s="101"/>
      <c r="D154" s="101"/>
      <c r="E154" s="101"/>
      <c r="F154" s="101"/>
      <c r="G154" s="101"/>
      <c r="H154" s="101"/>
    </row>
    <row r="155" spans="1:8" ht="14.25">
      <c r="A155" s="52">
        <v>1</v>
      </c>
      <c r="B155" s="16">
        <v>50</v>
      </c>
      <c r="C155" s="14" t="s">
        <v>618</v>
      </c>
      <c r="D155" s="14" t="s">
        <v>31</v>
      </c>
      <c r="E155" s="102" t="s">
        <v>619</v>
      </c>
      <c r="F155" s="14" t="s">
        <v>708</v>
      </c>
      <c r="G155" s="14" t="s">
        <v>723</v>
      </c>
      <c r="H155" s="14" t="s">
        <v>495</v>
      </c>
    </row>
    <row r="156" spans="1:8" ht="14.25">
      <c r="A156" s="55">
        <v>2</v>
      </c>
      <c r="B156" s="21">
        <v>45</v>
      </c>
      <c r="C156" s="19" t="s">
        <v>618</v>
      </c>
      <c r="D156" s="19" t="s">
        <v>31</v>
      </c>
      <c r="E156" s="19" t="s">
        <v>619</v>
      </c>
      <c r="F156" s="19" t="s">
        <v>46</v>
      </c>
      <c r="G156" s="19" t="s">
        <v>47</v>
      </c>
      <c r="H156" s="19" t="s">
        <v>34</v>
      </c>
    </row>
    <row r="157" spans="1:8" ht="14.25">
      <c r="A157" s="52">
        <v>3</v>
      </c>
      <c r="B157" s="16">
        <v>40</v>
      </c>
      <c r="C157" s="14" t="s">
        <v>618</v>
      </c>
      <c r="D157" s="14" t="s">
        <v>31</v>
      </c>
      <c r="E157" s="14" t="s">
        <v>619</v>
      </c>
      <c r="F157" s="14" t="s">
        <v>220</v>
      </c>
      <c r="G157" s="14" t="s">
        <v>129</v>
      </c>
      <c r="H157" s="14"/>
    </row>
    <row r="158" spans="1:8" ht="14.25">
      <c r="A158" s="55">
        <v>4</v>
      </c>
      <c r="B158" s="21">
        <v>35</v>
      </c>
      <c r="C158" s="19" t="s">
        <v>618</v>
      </c>
      <c r="D158" s="19" t="s">
        <v>31</v>
      </c>
      <c r="E158" s="19" t="s">
        <v>619</v>
      </c>
      <c r="F158" s="19" t="s">
        <v>633</v>
      </c>
      <c r="G158" s="19" t="s">
        <v>159</v>
      </c>
      <c r="H158" s="19" t="s">
        <v>634</v>
      </c>
    </row>
    <row r="159" spans="1:8" ht="14.25">
      <c r="A159" s="52">
        <v>5</v>
      </c>
      <c r="B159" s="16">
        <v>30</v>
      </c>
      <c r="C159" s="14" t="s">
        <v>618</v>
      </c>
      <c r="D159" s="14" t="s">
        <v>31</v>
      </c>
      <c r="E159" s="102" t="s">
        <v>619</v>
      </c>
      <c r="F159" s="14" t="s">
        <v>39</v>
      </c>
      <c r="G159" s="14" t="s">
        <v>40</v>
      </c>
      <c r="H159" s="14" t="s">
        <v>34</v>
      </c>
    </row>
    <row r="160" spans="1:8" ht="14.25">
      <c r="A160" s="55">
        <v>6</v>
      </c>
      <c r="B160" s="21">
        <v>27</v>
      </c>
      <c r="C160" s="19" t="s">
        <v>618</v>
      </c>
      <c r="D160" s="19" t="s">
        <v>31</v>
      </c>
      <c r="E160" s="19" t="s">
        <v>619</v>
      </c>
      <c r="F160" s="19" t="s">
        <v>627</v>
      </c>
      <c r="G160" s="19" t="s">
        <v>500</v>
      </c>
      <c r="H160" s="19" t="s">
        <v>628</v>
      </c>
    </row>
    <row r="161" spans="1:8" ht="14.25">
      <c r="A161" s="52">
        <v>7</v>
      </c>
      <c r="B161" s="16">
        <v>24</v>
      </c>
      <c r="C161" s="14" t="s">
        <v>618</v>
      </c>
      <c r="D161" s="14" t="s">
        <v>31</v>
      </c>
      <c r="E161" s="14" t="s">
        <v>619</v>
      </c>
      <c r="F161" s="14" t="s">
        <v>637</v>
      </c>
      <c r="G161" s="14" t="s">
        <v>638</v>
      </c>
      <c r="H161" s="14" t="s">
        <v>639</v>
      </c>
    </row>
    <row r="162" spans="1:8" ht="14.25">
      <c r="A162" s="55">
        <v>8</v>
      </c>
      <c r="B162" s="21">
        <v>21</v>
      </c>
      <c r="C162" s="19" t="s">
        <v>618</v>
      </c>
      <c r="D162" s="19" t="s">
        <v>31</v>
      </c>
      <c r="E162" s="19" t="s">
        <v>619</v>
      </c>
      <c r="F162" s="19" t="s">
        <v>36</v>
      </c>
      <c r="G162" s="19" t="s">
        <v>37</v>
      </c>
      <c r="H162" s="19" t="s">
        <v>34</v>
      </c>
    </row>
    <row r="163" spans="1:8" ht="14.25">
      <c r="A163" s="52">
        <v>9</v>
      </c>
      <c r="B163" s="16">
        <v>18</v>
      </c>
      <c r="C163" s="14" t="s">
        <v>618</v>
      </c>
      <c r="D163" s="14" t="s">
        <v>31</v>
      </c>
      <c r="E163" s="14" t="s">
        <v>619</v>
      </c>
      <c r="F163" s="14" t="s">
        <v>635</v>
      </c>
      <c r="G163" s="14" t="s">
        <v>278</v>
      </c>
      <c r="H163" s="14" t="s">
        <v>636</v>
      </c>
    </row>
    <row r="164" spans="1:8" ht="14.25">
      <c r="A164" s="55">
        <v>10</v>
      </c>
      <c r="B164" s="21">
        <v>16</v>
      </c>
      <c r="C164" s="19" t="s">
        <v>618</v>
      </c>
      <c r="D164" s="19" t="s">
        <v>31</v>
      </c>
      <c r="E164" s="19" t="s">
        <v>619</v>
      </c>
      <c r="F164" s="19" t="s">
        <v>590</v>
      </c>
      <c r="G164" s="19" t="s">
        <v>632</v>
      </c>
      <c r="H164" s="19"/>
    </row>
    <row r="165" spans="1:8" ht="14.25">
      <c r="A165" s="52">
        <v>11</v>
      </c>
      <c r="B165" s="16">
        <v>14</v>
      </c>
      <c r="C165" s="14" t="s">
        <v>618</v>
      </c>
      <c r="D165" s="14" t="s">
        <v>31</v>
      </c>
      <c r="E165" s="102" t="s">
        <v>619</v>
      </c>
      <c r="F165" s="14" t="s">
        <v>724</v>
      </c>
      <c r="G165" s="14" t="s">
        <v>725</v>
      </c>
      <c r="H165" s="14" t="s">
        <v>726</v>
      </c>
    </row>
    <row r="166" spans="1:8" ht="14.25">
      <c r="A166" s="55">
        <v>12</v>
      </c>
      <c r="B166" s="21">
        <v>12</v>
      </c>
      <c r="C166" s="19" t="s">
        <v>618</v>
      </c>
      <c r="D166" s="19" t="s">
        <v>31</v>
      </c>
      <c r="E166" s="19" t="s">
        <v>619</v>
      </c>
      <c r="F166" s="19" t="s">
        <v>119</v>
      </c>
      <c r="G166" s="19" t="s">
        <v>66</v>
      </c>
      <c r="H166" s="19" t="s">
        <v>620</v>
      </c>
    </row>
    <row r="167" spans="1:8" ht="14.25">
      <c r="A167" s="52">
        <v>13</v>
      </c>
      <c r="B167" s="16">
        <v>10</v>
      </c>
      <c r="C167" s="14" t="s">
        <v>618</v>
      </c>
      <c r="D167" s="14" t="s">
        <v>31</v>
      </c>
      <c r="E167" s="14" t="s">
        <v>619</v>
      </c>
      <c r="F167" s="14" t="s">
        <v>727</v>
      </c>
      <c r="G167" s="14" t="s">
        <v>187</v>
      </c>
      <c r="H167" s="14"/>
    </row>
    <row r="168" spans="1:8" ht="14.25">
      <c r="A168" s="55">
        <v>14</v>
      </c>
      <c r="B168" s="21">
        <v>9</v>
      </c>
      <c r="C168" s="19" t="s">
        <v>618</v>
      </c>
      <c r="D168" s="19" t="s">
        <v>31</v>
      </c>
      <c r="E168" s="19" t="s">
        <v>619</v>
      </c>
      <c r="F168" s="19" t="s">
        <v>270</v>
      </c>
      <c r="G168" s="19" t="s">
        <v>271</v>
      </c>
      <c r="H168" s="19" t="s">
        <v>250</v>
      </c>
    </row>
    <row r="169" spans="1:8" ht="14.25">
      <c r="A169" s="52">
        <v>15</v>
      </c>
      <c r="B169" s="16">
        <v>8</v>
      </c>
      <c r="C169" s="14" t="s">
        <v>618</v>
      </c>
      <c r="D169" s="14" t="s">
        <v>31</v>
      </c>
      <c r="E169" s="14" t="s">
        <v>619</v>
      </c>
      <c r="F169" s="14" t="s">
        <v>245</v>
      </c>
      <c r="G169" s="14" t="s">
        <v>246</v>
      </c>
      <c r="H169" s="14" t="s">
        <v>247</v>
      </c>
    </row>
    <row r="170" spans="1:8" ht="14.25">
      <c r="A170" s="55">
        <v>16</v>
      </c>
      <c r="B170" s="21">
        <v>4</v>
      </c>
      <c r="C170" s="19" t="s">
        <v>618</v>
      </c>
      <c r="D170" s="19" t="s">
        <v>31</v>
      </c>
      <c r="E170" s="19" t="s">
        <v>619</v>
      </c>
      <c r="F170" s="19" t="s">
        <v>728</v>
      </c>
      <c r="G170" s="19" t="s">
        <v>729</v>
      </c>
      <c r="H170" s="19" t="s">
        <v>366</v>
      </c>
    </row>
    <row r="171" spans="1:8" ht="14.25">
      <c r="A171" s="52">
        <v>17</v>
      </c>
      <c r="B171" s="16">
        <v>4</v>
      </c>
      <c r="C171" s="14" t="s">
        <v>618</v>
      </c>
      <c r="D171" s="14" t="s">
        <v>31</v>
      </c>
      <c r="E171" s="14" t="s">
        <v>619</v>
      </c>
      <c r="F171" s="14" t="s">
        <v>114</v>
      </c>
      <c r="G171" s="14" t="s">
        <v>79</v>
      </c>
      <c r="H171" s="14" t="s">
        <v>646</v>
      </c>
    </row>
    <row r="172" spans="1:8" ht="14.25">
      <c r="A172" s="99"/>
      <c r="B172" s="100"/>
      <c r="C172" s="101"/>
      <c r="D172" s="101"/>
      <c r="E172" s="101"/>
      <c r="F172" s="101"/>
      <c r="G172" s="101"/>
      <c r="H172" s="101"/>
    </row>
    <row r="173" spans="1:8" ht="14.25">
      <c r="A173" s="55">
        <v>1</v>
      </c>
      <c r="B173" s="21">
        <v>100</v>
      </c>
      <c r="C173" s="19" t="s">
        <v>48</v>
      </c>
      <c r="D173" s="19" t="s">
        <v>31</v>
      </c>
      <c r="E173" s="19"/>
      <c r="F173" s="19" t="s">
        <v>655</v>
      </c>
      <c r="G173" s="19" t="s">
        <v>261</v>
      </c>
      <c r="H173" s="19" t="s">
        <v>656</v>
      </c>
    </row>
    <row r="174" spans="1:8" ht="14.25">
      <c r="A174" s="52">
        <v>2</v>
      </c>
      <c r="B174" s="16">
        <v>90</v>
      </c>
      <c r="C174" s="14" t="s">
        <v>48</v>
      </c>
      <c r="D174" s="14" t="s">
        <v>31</v>
      </c>
      <c r="E174" s="14"/>
      <c r="F174" s="14" t="s">
        <v>659</v>
      </c>
      <c r="G174" s="14" t="s">
        <v>278</v>
      </c>
      <c r="H174" s="14" t="s">
        <v>660</v>
      </c>
    </row>
    <row r="175" spans="1:8" ht="14.25">
      <c r="A175" s="55">
        <v>3</v>
      </c>
      <c r="B175" s="21">
        <v>80</v>
      </c>
      <c r="C175" s="19" t="s">
        <v>48</v>
      </c>
      <c r="D175" s="19" t="s">
        <v>31</v>
      </c>
      <c r="E175" s="19"/>
      <c r="F175" s="19" t="s">
        <v>697</v>
      </c>
      <c r="G175" s="19" t="s">
        <v>698</v>
      </c>
      <c r="H175" s="19" t="s">
        <v>699</v>
      </c>
    </row>
    <row r="176" spans="1:8" ht="14.25">
      <c r="A176" s="52">
        <v>4</v>
      </c>
      <c r="B176" s="16">
        <v>70</v>
      </c>
      <c r="C176" s="14" t="s">
        <v>48</v>
      </c>
      <c r="D176" s="14" t="s">
        <v>31</v>
      </c>
      <c r="E176" s="14"/>
      <c r="F176" s="14" t="s">
        <v>696</v>
      </c>
      <c r="G176" s="14" t="s">
        <v>271</v>
      </c>
      <c r="H176" s="14" t="s">
        <v>447</v>
      </c>
    </row>
    <row r="177" spans="1:8" ht="14.25">
      <c r="A177" s="55">
        <v>5</v>
      </c>
      <c r="B177" s="21">
        <v>60</v>
      </c>
      <c r="C177" s="19" t="s">
        <v>48</v>
      </c>
      <c r="D177" s="19" t="s">
        <v>31</v>
      </c>
      <c r="E177" s="19"/>
      <c r="F177" s="19" t="s">
        <v>664</v>
      </c>
      <c r="G177" s="19" t="s">
        <v>665</v>
      </c>
      <c r="H177" s="19" t="s">
        <v>666</v>
      </c>
    </row>
    <row r="178" spans="1:8" ht="14.25">
      <c r="A178" s="52">
        <v>6</v>
      </c>
      <c r="B178" s="16">
        <v>56</v>
      </c>
      <c r="C178" s="14" t="s">
        <v>48</v>
      </c>
      <c r="D178" s="14" t="s">
        <v>31</v>
      </c>
      <c r="E178" s="14"/>
      <c r="F178" s="14" t="s">
        <v>653</v>
      </c>
      <c r="G178" s="14" t="s">
        <v>654</v>
      </c>
      <c r="H178" s="14" t="s">
        <v>447</v>
      </c>
    </row>
    <row r="179" spans="1:8" ht="14.25">
      <c r="A179" s="55">
        <v>7</v>
      </c>
      <c r="B179" s="21">
        <v>52</v>
      </c>
      <c r="C179" s="19" t="s">
        <v>48</v>
      </c>
      <c r="D179" s="19" t="s">
        <v>31</v>
      </c>
      <c r="E179" s="19"/>
      <c r="F179" s="19" t="s">
        <v>663</v>
      </c>
      <c r="G179" s="19" t="s">
        <v>275</v>
      </c>
      <c r="H179" s="19" t="s">
        <v>660</v>
      </c>
    </row>
    <row r="180" spans="1:8" ht="14.25">
      <c r="A180" s="52">
        <v>8</v>
      </c>
      <c r="B180" s="16">
        <v>48</v>
      </c>
      <c r="C180" s="14" t="s">
        <v>48</v>
      </c>
      <c r="D180" s="14" t="s">
        <v>31</v>
      </c>
      <c r="E180" s="14"/>
      <c r="F180" s="14" t="s">
        <v>482</v>
      </c>
      <c r="G180" s="14" t="s">
        <v>555</v>
      </c>
      <c r="H180" s="14" t="s">
        <v>447</v>
      </c>
    </row>
    <row r="181" spans="1:8" ht="14.25">
      <c r="A181" s="55">
        <v>9</v>
      </c>
      <c r="B181" s="21">
        <v>44</v>
      </c>
      <c r="C181" s="19" t="s">
        <v>48</v>
      </c>
      <c r="D181" s="19" t="s">
        <v>31</v>
      </c>
      <c r="E181" s="19"/>
      <c r="F181" s="19" t="s">
        <v>653</v>
      </c>
      <c r="G181" s="19" t="s">
        <v>479</v>
      </c>
      <c r="H181" s="19" t="s">
        <v>447</v>
      </c>
    </row>
    <row r="182" spans="1:8" ht="14.25">
      <c r="A182" s="52">
        <v>10</v>
      </c>
      <c r="B182" s="16">
        <v>40</v>
      </c>
      <c r="C182" s="14" t="s">
        <v>48</v>
      </c>
      <c r="D182" s="14" t="s">
        <v>31</v>
      </c>
      <c r="E182" s="14"/>
      <c r="F182" s="14" t="s">
        <v>688</v>
      </c>
      <c r="G182" s="14" t="s">
        <v>689</v>
      </c>
      <c r="H182" s="14" t="s">
        <v>408</v>
      </c>
    </row>
    <row r="183" spans="1:8" ht="14.25">
      <c r="A183" s="55">
        <v>11</v>
      </c>
      <c r="B183" s="21">
        <v>36</v>
      </c>
      <c r="C183" s="19" t="s">
        <v>48</v>
      </c>
      <c r="D183" s="19" t="s">
        <v>31</v>
      </c>
      <c r="E183" s="103"/>
      <c r="F183" s="19" t="s">
        <v>221</v>
      </c>
      <c r="G183" s="19" t="s">
        <v>222</v>
      </c>
      <c r="H183" s="19" t="s">
        <v>414</v>
      </c>
    </row>
    <row r="184" spans="1:8" ht="14.25">
      <c r="A184" s="52">
        <v>12</v>
      </c>
      <c r="B184" s="16">
        <v>32</v>
      </c>
      <c r="C184" s="14" t="s">
        <v>48</v>
      </c>
      <c r="D184" s="14" t="s">
        <v>31</v>
      </c>
      <c r="E184" s="14"/>
      <c r="F184" s="14" t="s">
        <v>662</v>
      </c>
      <c r="G184" s="14" t="s">
        <v>226</v>
      </c>
      <c r="H184" s="14" t="s">
        <v>660</v>
      </c>
    </row>
    <row r="185" spans="1:8" ht="14.25">
      <c r="A185" s="55">
        <v>13</v>
      </c>
      <c r="B185" s="21">
        <v>28</v>
      </c>
      <c r="C185" s="19" t="s">
        <v>48</v>
      </c>
      <c r="D185" s="19" t="s">
        <v>31</v>
      </c>
      <c r="E185" s="19"/>
      <c r="F185" s="19" t="s">
        <v>678</v>
      </c>
      <c r="G185" s="19" t="s">
        <v>679</v>
      </c>
      <c r="H185" s="19" t="s">
        <v>120</v>
      </c>
    </row>
    <row r="186" spans="1:8" ht="14.25">
      <c r="A186" s="52">
        <v>14</v>
      </c>
      <c r="B186" s="16">
        <v>24</v>
      </c>
      <c r="C186" s="14" t="s">
        <v>48</v>
      </c>
      <c r="D186" s="14" t="s">
        <v>31</v>
      </c>
      <c r="E186" s="14"/>
      <c r="F186" s="14" t="s">
        <v>147</v>
      </c>
      <c r="G186" s="14" t="s">
        <v>148</v>
      </c>
      <c r="H186" s="14" t="s">
        <v>142</v>
      </c>
    </row>
    <row r="187" spans="1:8" ht="14.25">
      <c r="A187" s="55">
        <v>15</v>
      </c>
      <c r="B187" s="21">
        <v>20</v>
      </c>
      <c r="C187" s="19" t="s">
        <v>48</v>
      </c>
      <c r="D187" s="19" t="s">
        <v>31</v>
      </c>
      <c r="E187" s="19"/>
      <c r="F187" s="19" t="s">
        <v>80</v>
      </c>
      <c r="G187" s="19" t="s">
        <v>81</v>
      </c>
      <c r="H187" s="19" t="s">
        <v>67</v>
      </c>
    </row>
    <row r="188" spans="1:8" ht="14.25">
      <c r="A188" s="52">
        <v>16</v>
      </c>
      <c r="B188" s="16">
        <v>10</v>
      </c>
      <c r="C188" s="14" t="s">
        <v>48</v>
      </c>
      <c r="D188" s="14" t="s">
        <v>31</v>
      </c>
      <c r="E188" s="14"/>
      <c r="F188" s="14" t="s">
        <v>685</v>
      </c>
      <c r="G188" s="14" t="s">
        <v>150</v>
      </c>
      <c r="H188" s="14" t="s">
        <v>686</v>
      </c>
    </row>
    <row r="189" spans="1:8" ht="14.25">
      <c r="A189" s="55">
        <v>17</v>
      </c>
      <c r="B189" s="21">
        <v>10</v>
      </c>
      <c r="C189" s="19" t="s">
        <v>48</v>
      </c>
      <c r="D189" s="19" t="s">
        <v>31</v>
      </c>
      <c r="E189" s="19"/>
      <c r="F189" s="19" t="s">
        <v>673</v>
      </c>
      <c r="G189" s="19" t="s">
        <v>73</v>
      </c>
      <c r="H189" s="19" t="s">
        <v>666</v>
      </c>
    </row>
    <row r="190" spans="1:8" ht="14.25">
      <c r="A190" s="52">
        <v>18</v>
      </c>
      <c r="B190" s="16">
        <v>10</v>
      </c>
      <c r="C190" s="14" t="s">
        <v>48</v>
      </c>
      <c r="D190" s="14" t="s">
        <v>31</v>
      </c>
      <c r="E190" s="14"/>
      <c r="F190" s="14" t="s">
        <v>82</v>
      </c>
      <c r="G190" s="14" t="s">
        <v>40</v>
      </c>
      <c r="H190" s="14" t="s">
        <v>67</v>
      </c>
    </row>
    <row r="191" spans="1:8" ht="14.25">
      <c r="A191" s="55">
        <v>19</v>
      </c>
      <c r="B191" s="21">
        <v>10</v>
      </c>
      <c r="C191" s="19" t="s">
        <v>48</v>
      </c>
      <c r="D191" s="19" t="s">
        <v>31</v>
      </c>
      <c r="E191" s="19"/>
      <c r="F191" s="19" t="s">
        <v>674</v>
      </c>
      <c r="G191" s="19" t="s">
        <v>263</v>
      </c>
      <c r="H191" s="19" t="s">
        <v>120</v>
      </c>
    </row>
    <row r="192" spans="1:8" ht="14.25">
      <c r="A192" s="52">
        <v>20</v>
      </c>
      <c r="B192" s="16">
        <v>10</v>
      </c>
      <c r="C192" s="14" t="s">
        <v>48</v>
      </c>
      <c r="D192" s="14" t="s">
        <v>31</v>
      </c>
      <c r="E192" s="102"/>
      <c r="F192" s="14" t="s">
        <v>730</v>
      </c>
      <c r="G192" s="14" t="s">
        <v>150</v>
      </c>
      <c r="H192" s="14" t="s">
        <v>366</v>
      </c>
    </row>
    <row r="193" spans="1:8" ht="14.25">
      <c r="A193" s="55">
        <v>21</v>
      </c>
      <c r="B193" s="21">
        <v>10</v>
      </c>
      <c r="C193" s="19" t="s">
        <v>48</v>
      </c>
      <c r="D193" s="19" t="s">
        <v>31</v>
      </c>
      <c r="E193" s="19"/>
      <c r="F193" s="19" t="s">
        <v>687</v>
      </c>
      <c r="G193" s="19" t="s">
        <v>50</v>
      </c>
      <c r="H193" s="19" t="s">
        <v>120</v>
      </c>
    </row>
    <row r="194" spans="1:8" ht="14.25">
      <c r="A194" s="52">
        <v>22</v>
      </c>
      <c r="B194" s="16">
        <v>10</v>
      </c>
      <c r="C194" s="14" t="s">
        <v>48</v>
      </c>
      <c r="D194" s="14" t="s">
        <v>31</v>
      </c>
      <c r="E194" s="14"/>
      <c r="F194" s="14" t="s">
        <v>680</v>
      </c>
      <c r="G194" s="14" t="s">
        <v>681</v>
      </c>
      <c r="H194" s="14" t="s">
        <v>682</v>
      </c>
    </row>
    <row r="195" spans="1:8" ht="14.25">
      <c r="A195" s="55">
        <v>23</v>
      </c>
      <c r="B195" s="21">
        <v>10</v>
      </c>
      <c r="C195" s="19" t="s">
        <v>48</v>
      </c>
      <c r="D195" s="19" t="s">
        <v>31</v>
      </c>
      <c r="E195" s="19"/>
      <c r="F195" s="19" t="s">
        <v>225</v>
      </c>
      <c r="G195" s="19" t="s">
        <v>226</v>
      </c>
      <c r="H195" s="19" t="s">
        <v>661</v>
      </c>
    </row>
    <row r="196" spans="1:8" ht="14.25">
      <c r="A196" s="52">
        <v>24</v>
      </c>
      <c r="B196" s="16">
        <v>10</v>
      </c>
      <c r="C196" s="14" t="s">
        <v>48</v>
      </c>
      <c r="D196" s="14" t="s">
        <v>31</v>
      </c>
      <c r="E196" s="14"/>
      <c r="F196" s="14" t="s">
        <v>78</v>
      </c>
      <c r="G196" s="14" t="s">
        <v>79</v>
      </c>
      <c r="H196" s="14" t="s">
        <v>67</v>
      </c>
    </row>
    <row r="197" spans="1:8" ht="14.25">
      <c r="A197" s="55">
        <v>25</v>
      </c>
      <c r="B197" s="21">
        <v>10</v>
      </c>
      <c r="C197" s="19" t="s">
        <v>48</v>
      </c>
      <c r="D197" s="19" t="s">
        <v>31</v>
      </c>
      <c r="E197" s="19"/>
      <c r="F197" s="19" t="s">
        <v>676</v>
      </c>
      <c r="G197" s="19" t="s">
        <v>278</v>
      </c>
      <c r="H197" s="19" t="s">
        <v>677</v>
      </c>
    </row>
    <row r="198" spans="1:8" ht="14.25">
      <c r="A198" s="67">
        <v>26</v>
      </c>
      <c r="B198" s="68">
        <v>10</v>
      </c>
      <c r="C198" s="106" t="s">
        <v>48</v>
      </c>
      <c r="D198" s="106" t="s">
        <v>31</v>
      </c>
      <c r="E198" s="106"/>
      <c r="F198" s="106" t="s">
        <v>694</v>
      </c>
      <c r="G198" s="106" t="s">
        <v>695</v>
      </c>
      <c r="H198" s="106" t="s">
        <v>677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" width="8.69921875" style="107" customWidth="1"/>
    <col min="3" max="3" width="10.19921875" style="107" customWidth="1"/>
    <col min="4" max="5" width="8.69921875" style="107" customWidth="1"/>
    <col min="6" max="6" width="15.8984375" style="107" customWidth="1"/>
    <col min="7" max="7" width="11.59765625" style="107" customWidth="1"/>
    <col min="8" max="8" width="30.296875" style="107" customWidth="1"/>
    <col min="9" max="256" width="10.296875" style="107" customWidth="1"/>
  </cols>
  <sheetData>
    <row r="1" spans="1:8" ht="15">
      <c r="A1" s="2" t="s">
        <v>315</v>
      </c>
      <c r="B1" s="3" t="s">
        <v>336</v>
      </c>
      <c r="C1" s="3" t="s">
        <v>354</v>
      </c>
      <c r="D1" s="3" t="s">
        <v>5</v>
      </c>
      <c r="E1" s="3" t="s">
        <v>355</v>
      </c>
      <c r="F1" s="3" t="s">
        <v>1</v>
      </c>
      <c r="G1" s="3" t="s">
        <v>2</v>
      </c>
      <c r="H1" s="6" t="s">
        <v>3</v>
      </c>
    </row>
    <row r="2" spans="1:8" ht="15">
      <c r="A2" s="8">
        <v>1</v>
      </c>
      <c r="B2" s="9">
        <f>VLOOKUP(A2,'Point System - Table 1'!$A$3:$E$103,3,FALSE)</f>
        <v>30</v>
      </c>
      <c r="C2" s="9" t="s">
        <v>731</v>
      </c>
      <c r="D2" s="9" t="s">
        <v>31</v>
      </c>
      <c r="E2" s="108" t="s">
        <v>566</v>
      </c>
      <c r="F2" s="9" t="s">
        <v>732</v>
      </c>
      <c r="G2" s="9" t="s">
        <v>400</v>
      </c>
      <c r="H2" s="12"/>
    </row>
    <row r="3" spans="1:8" ht="14.25">
      <c r="A3" s="109"/>
      <c r="B3" s="101"/>
      <c r="C3" s="101"/>
      <c r="D3" s="101"/>
      <c r="E3" s="104"/>
      <c r="F3" s="101"/>
      <c r="G3" s="101"/>
      <c r="H3" s="110"/>
    </row>
    <row r="4" spans="1:8" ht="14.25">
      <c r="A4" s="18">
        <v>1</v>
      </c>
      <c r="B4" s="19">
        <f>VLOOKUP(A4,'Point System - Table 1'!$A$3:$E$103,3,FALSE)</f>
        <v>30</v>
      </c>
      <c r="C4" s="19" t="s">
        <v>731</v>
      </c>
      <c r="D4" s="19" t="s">
        <v>31</v>
      </c>
      <c r="E4" s="19" t="s">
        <v>581</v>
      </c>
      <c r="F4" s="19" t="s">
        <v>550</v>
      </c>
      <c r="G4" s="19" t="s">
        <v>733</v>
      </c>
      <c r="H4" s="22" t="s">
        <v>734</v>
      </c>
    </row>
    <row r="5" spans="1:8" ht="14.25">
      <c r="A5" s="13">
        <v>2</v>
      </c>
      <c r="B5" s="14">
        <f>VLOOKUP(A5,'Point System - Table 1'!$A$3:$E$103,3,FALSE)</f>
        <v>27</v>
      </c>
      <c r="C5" s="14" t="s">
        <v>731</v>
      </c>
      <c r="D5" s="14" t="s">
        <v>31</v>
      </c>
      <c r="E5" s="14" t="s">
        <v>581</v>
      </c>
      <c r="F5" s="14" t="s">
        <v>258</v>
      </c>
      <c r="G5" s="14" t="s">
        <v>259</v>
      </c>
      <c r="H5" s="17" t="s">
        <v>735</v>
      </c>
    </row>
    <row r="6" spans="1:8" ht="14.25">
      <c r="A6" s="109"/>
      <c r="B6" s="101"/>
      <c r="C6" s="101"/>
      <c r="D6" s="101"/>
      <c r="E6" s="101"/>
      <c r="F6" s="101"/>
      <c r="G6" s="101"/>
      <c r="H6" s="110"/>
    </row>
    <row r="7" spans="1:8" ht="14.25">
      <c r="A7" s="13">
        <v>1</v>
      </c>
      <c r="B7" s="14">
        <f>VLOOKUP(A7,'Point System - Table 1'!$A$3:$E$103,3,FALSE)</f>
        <v>30</v>
      </c>
      <c r="C7" s="14" t="s">
        <v>731</v>
      </c>
      <c r="D7" s="14" t="s">
        <v>31</v>
      </c>
      <c r="E7" s="14" t="s">
        <v>595</v>
      </c>
      <c r="F7" s="14" t="s">
        <v>736</v>
      </c>
      <c r="G7" s="14" t="s">
        <v>599</v>
      </c>
      <c r="H7" s="17" t="s">
        <v>600</v>
      </c>
    </row>
    <row r="8" spans="1:8" ht="14.25">
      <c r="A8" s="18">
        <v>2</v>
      </c>
      <c r="B8" s="19">
        <f>VLOOKUP(A8,'Point System - Table 1'!$A$3:$E$103,3,FALSE)</f>
        <v>27</v>
      </c>
      <c r="C8" s="19" t="s">
        <v>731</v>
      </c>
      <c r="D8" s="19" t="s">
        <v>31</v>
      </c>
      <c r="E8" s="19" t="s">
        <v>595</v>
      </c>
      <c r="F8" s="19" t="s">
        <v>737</v>
      </c>
      <c r="G8" s="19" t="s">
        <v>738</v>
      </c>
      <c r="H8" s="22"/>
    </row>
    <row r="9" spans="1:8" ht="14.25">
      <c r="A9" s="109"/>
      <c r="B9" s="101"/>
      <c r="C9" s="101"/>
      <c r="D9" s="101"/>
      <c r="E9" s="101"/>
      <c r="F9" s="101"/>
      <c r="G9" s="101"/>
      <c r="H9" s="110"/>
    </row>
    <row r="10" spans="1:8" ht="14.25">
      <c r="A10" s="18">
        <v>1</v>
      </c>
      <c r="B10" s="19">
        <f>VLOOKUP(A10,'Point System - Table 1'!$A$3:$E$103,3,FALSE)</f>
        <v>30</v>
      </c>
      <c r="C10" s="19" t="s">
        <v>731</v>
      </c>
      <c r="D10" s="19" t="s">
        <v>59</v>
      </c>
      <c r="E10" s="19" t="s">
        <v>595</v>
      </c>
      <c r="F10" s="19" t="s">
        <v>62</v>
      </c>
      <c r="G10" s="19" t="s">
        <v>196</v>
      </c>
      <c r="H10" s="22" t="s">
        <v>51</v>
      </c>
    </row>
    <row r="11" spans="1:8" ht="14.25">
      <c r="A11" s="13">
        <v>2</v>
      </c>
      <c r="B11" s="14">
        <f>VLOOKUP(A11,'Point System - Table 1'!$A$3:$E$103,3,FALSE)</f>
        <v>27</v>
      </c>
      <c r="C11" s="14" t="s">
        <v>731</v>
      </c>
      <c r="D11" s="14" t="s">
        <v>59</v>
      </c>
      <c r="E11" s="14" t="s">
        <v>595</v>
      </c>
      <c r="F11" s="14" t="s">
        <v>739</v>
      </c>
      <c r="G11" s="14" t="s">
        <v>740</v>
      </c>
      <c r="H11" s="17" t="s">
        <v>741</v>
      </c>
    </row>
    <row r="12" spans="1:8" ht="14.25">
      <c r="A12" s="109"/>
      <c r="B12" s="101"/>
      <c r="C12" s="101"/>
      <c r="D12" s="101"/>
      <c r="E12" s="101"/>
      <c r="F12" s="101"/>
      <c r="G12" s="101"/>
      <c r="H12" s="110"/>
    </row>
    <row r="13" spans="1:8" ht="14.25">
      <c r="A13" s="13">
        <v>1</v>
      </c>
      <c r="B13" s="14">
        <f>VLOOKUP(A13,'Point System - Table 1'!$A$3:$E$103,3,FALSE)</f>
        <v>30</v>
      </c>
      <c r="C13" s="14" t="s">
        <v>731</v>
      </c>
      <c r="D13" s="14" t="s">
        <v>31</v>
      </c>
      <c r="E13" s="14" t="s">
        <v>605</v>
      </c>
      <c r="F13" s="14" t="s">
        <v>742</v>
      </c>
      <c r="G13" s="14" t="s">
        <v>743</v>
      </c>
      <c r="H13" s="17" t="s">
        <v>744</v>
      </c>
    </row>
    <row r="14" spans="1:8" ht="14.25">
      <c r="A14" s="109"/>
      <c r="B14" s="101"/>
      <c r="C14" s="101"/>
      <c r="D14" s="101"/>
      <c r="E14" s="101"/>
      <c r="F14" s="101"/>
      <c r="G14" s="101"/>
      <c r="H14" s="110"/>
    </row>
    <row r="15" spans="1:8" ht="14.25">
      <c r="A15" s="18">
        <v>1</v>
      </c>
      <c r="B15" s="19">
        <v>30</v>
      </c>
      <c r="C15" s="19" t="s">
        <v>30</v>
      </c>
      <c r="D15" s="19" t="s">
        <v>59</v>
      </c>
      <c r="E15" s="19"/>
      <c r="F15" s="19" t="s">
        <v>272</v>
      </c>
      <c r="G15" s="19" t="s">
        <v>460</v>
      </c>
      <c r="H15" s="22"/>
    </row>
    <row r="16" spans="1:8" ht="14.25">
      <c r="A16" s="13">
        <v>2</v>
      </c>
      <c r="B16" s="14">
        <v>27</v>
      </c>
      <c r="C16" s="14" t="s">
        <v>30</v>
      </c>
      <c r="D16" s="14" t="s">
        <v>59</v>
      </c>
      <c r="E16" s="14"/>
      <c r="F16" s="14" t="s">
        <v>745</v>
      </c>
      <c r="G16" s="14" t="s">
        <v>746</v>
      </c>
      <c r="H16" s="17" t="s">
        <v>747</v>
      </c>
    </row>
    <row r="17" spans="1:8" ht="14.25">
      <c r="A17" s="18">
        <v>3</v>
      </c>
      <c r="B17" s="19">
        <v>24</v>
      </c>
      <c r="C17" s="19" t="s">
        <v>30</v>
      </c>
      <c r="D17" s="19" t="s">
        <v>59</v>
      </c>
      <c r="E17" s="19"/>
      <c r="F17" s="19" t="s">
        <v>98</v>
      </c>
      <c r="G17" s="19" t="s">
        <v>99</v>
      </c>
      <c r="H17" s="22" t="s">
        <v>748</v>
      </c>
    </row>
    <row r="18" spans="1:8" ht="14.25">
      <c r="A18" s="13">
        <v>4</v>
      </c>
      <c r="B18" s="14">
        <v>21</v>
      </c>
      <c r="C18" s="14" t="s">
        <v>30</v>
      </c>
      <c r="D18" s="14" t="s">
        <v>59</v>
      </c>
      <c r="E18" s="14"/>
      <c r="F18" s="14" t="s">
        <v>749</v>
      </c>
      <c r="G18" s="14" t="s">
        <v>485</v>
      </c>
      <c r="H18" s="17" t="s">
        <v>153</v>
      </c>
    </row>
    <row r="19" spans="1:8" ht="14.25">
      <c r="A19" s="18">
        <v>5</v>
      </c>
      <c r="B19" s="19">
        <v>19</v>
      </c>
      <c r="C19" s="19" t="s">
        <v>30</v>
      </c>
      <c r="D19" s="19" t="s">
        <v>59</v>
      </c>
      <c r="E19" s="19"/>
      <c r="F19" s="19" t="s">
        <v>750</v>
      </c>
      <c r="G19" s="19" t="s">
        <v>751</v>
      </c>
      <c r="H19" s="22"/>
    </row>
    <row r="20" spans="1:8" ht="14.25">
      <c r="A20" s="13">
        <v>6</v>
      </c>
      <c r="B20" s="14">
        <v>17</v>
      </c>
      <c r="C20" s="14" t="s">
        <v>30</v>
      </c>
      <c r="D20" s="14" t="s">
        <v>59</v>
      </c>
      <c r="E20" s="14"/>
      <c r="F20" s="14" t="s">
        <v>62</v>
      </c>
      <c r="G20" s="14" t="s">
        <v>63</v>
      </c>
      <c r="H20" s="17" t="s">
        <v>51</v>
      </c>
    </row>
    <row r="21" spans="1:8" ht="14.25">
      <c r="A21" s="18">
        <v>7</v>
      </c>
      <c r="B21" s="19">
        <v>15</v>
      </c>
      <c r="C21" s="19" t="s">
        <v>30</v>
      </c>
      <c r="D21" s="19" t="s">
        <v>59</v>
      </c>
      <c r="E21" s="19"/>
      <c r="F21" s="19" t="s">
        <v>752</v>
      </c>
      <c r="G21" s="19" t="s">
        <v>753</v>
      </c>
      <c r="H21" s="22"/>
    </row>
    <row r="22" spans="1:8" ht="14.25">
      <c r="A22" s="13">
        <v>8</v>
      </c>
      <c r="B22" s="14">
        <v>13</v>
      </c>
      <c r="C22" s="14" t="s">
        <v>30</v>
      </c>
      <c r="D22" s="14" t="s">
        <v>59</v>
      </c>
      <c r="E22" s="14"/>
      <c r="F22" s="14" t="s">
        <v>754</v>
      </c>
      <c r="G22" s="14" t="s">
        <v>268</v>
      </c>
      <c r="H22" s="17" t="s">
        <v>250</v>
      </c>
    </row>
    <row r="23" spans="1:8" ht="14.25">
      <c r="A23" s="18">
        <v>9</v>
      </c>
      <c r="B23" s="19">
        <v>12</v>
      </c>
      <c r="C23" s="19" t="s">
        <v>30</v>
      </c>
      <c r="D23" s="19" t="s">
        <v>59</v>
      </c>
      <c r="E23" s="19"/>
      <c r="F23" s="19" t="s">
        <v>755</v>
      </c>
      <c r="G23" s="19" t="s">
        <v>756</v>
      </c>
      <c r="H23" s="22"/>
    </row>
    <row r="24" spans="1:8" ht="14.25">
      <c r="A24" s="13">
        <v>10</v>
      </c>
      <c r="B24" s="14">
        <v>11</v>
      </c>
      <c r="C24" s="14" t="s">
        <v>30</v>
      </c>
      <c r="D24" s="14" t="s">
        <v>59</v>
      </c>
      <c r="E24" s="14"/>
      <c r="F24" s="14" t="s">
        <v>296</v>
      </c>
      <c r="G24" s="14" t="s">
        <v>297</v>
      </c>
      <c r="H24" s="17" t="s">
        <v>757</v>
      </c>
    </row>
    <row r="25" spans="1:8" ht="14.25">
      <c r="A25" s="109"/>
      <c r="B25" s="101"/>
      <c r="C25" s="101"/>
      <c r="D25" s="101"/>
      <c r="E25" s="101"/>
      <c r="F25" s="101"/>
      <c r="G25" s="101"/>
      <c r="H25" s="110"/>
    </row>
    <row r="26" spans="1:8" ht="14.25">
      <c r="A26" s="13">
        <v>1</v>
      </c>
      <c r="B26" s="14">
        <f>VLOOKUP(A26,'Point System - Table 1'!$M$3:$Q$103,3,FALSE)</f>
        <v>100</v>
      </c>
      <c r="C26" s="14" t="s">
        <v>758</v>
      </c>
      <c r="D26" s="14" t="s">
        <v>59</v>
      </c>
      <c r="E26" s="14"/>
      <c r="F26" s="14" t="s">
        <v>759</v>
      </c>
      <c r="G26" s="14" t="s">
        <v>311</v>
      </c>
      <c r="H26" s="17"/>
    </row>
    <row r="27" spans="1:8" ht="14.25">
      <c r="A27" s="18">
        <v>2</v>
      </c>
      <c r="B27" s="19">
        <f>VLOOKUP(A27,'Point System - Table 1'!$M$3:$Q$103,3,FALSE)</f>
        <v>90</v>
      </c>
      <c r="C27" s="19" t="s">
        <v>758</v>
      </c>
      <c r="D27" s="19" t="s">
        <v>59</v>
      </c>
      <c r="E27" s="19"/>
      <c r="F27" s="19" t="s">
        <v>760</v>
      </c>
      <c r="G27" s="19" t="s">
        <v>389</v>
      </c>
      <c r="H27" s="22" t="s">
        <v>153</v>
      </c>
    </row>
    <row r="28" spans="1:8" ht="14.25">
      <c r="A28" s="13">
        <v>3</v>
      </c>
      <c r="B28" s="14">
        <f>VLOOKUP(A28,'Point System - Table 1'!$M$3:$Q$103,3,FALSE)</f>
        <v>80</v>
      </c>
      <c r="C28" s="14" t="s">
        <v>758</v>
      </c>
      <c r="D28" s="14" t="s">
        <v>59</v>
      </c>
      <c r="E28" s="14"/>
      <c r="F28" s="14" t="s">
        <v>761</v>
      </c>
      <c r="G28" s="14" t="s">
        <v>154</v>
      </c>
      <c r="H28" s="17" t="s">
        <v>762</v>
      </c>
    </row>
    <row r="29" spans="1:8" ht="14.25">
      <c r="A29" s="18">
        <v>4</v>
      </c>
      <c r="B29" s="19">
        <f>VLOOKUP(A29,'Point System - Table 1'!$M$3:$Q$103,3,FALSE)</f>
        <v>70</v>
      </c>
      <c r="C29" s="19" t="s">
        <v>758</v>
      </c>
      <c r="D29" s="19" t="s">
        <v>59</v>
      </c>
      <c r="E29" s="19"/>
      <c r="F29" s="19" t="s">
        <v>763</v>
      </c>
      <c r="G29" s="19" t="s">
        <v>58</v>
      </c>
      <c r="H29" s="22" t="s">
        <v>156</v>
      </c>
    </row>
    <row r="30" spans="1:8" ht="14.25">
      <c r="A30" s="13">
        <v>5</v>
      </c>
      <c r="B30" s="14">
        <f>VLOOKUP(A30,'Point System - Table 1'!$M$3:$Q$103,3,FALSE)</f>
        <v>60</v>
      </c>
      <c r="C30" s="14" t="s">
        <v>758</v>
      </c>
      <c r="D30" s="14" t="s">
        <v>59</v>
      </c>
      <c r="E30" s="14"/>
      <c r="F30" s="14" t="s">
        <v>764</v>
      </c>
      <c r="G30" s="14" t="s">
        <v>196</v>
      </c>
      <c r="H30" s="17" t="s">
        <v>153</v>
      </c>
    </row>
    <row r="31" spans="1:8" ht="14.25">
      <c r="A31" s="18">
        <v>6</v>
      </c>
      <c r="B31" s="19">
        <f>VLOOKUP(A31,'Point System - Table 1'!$M$3:$Q$103,3,FALSE)</f>
        <v>56</v>
      </c>
      <c r="C31" s="19" t="s">
        <v>758</v>
      </c>
      <c r="D31" s="19" t="s">
        <v>59</v>
      </c>
      <c r="E31" s="19"/>
      <c r="F31" s="19" t="s">
        <v>765</v>
      </c>
      <c r="G31" s="19" t="s">
        <v>475</v>
      </c>
      <c r="H31" s="22" t="s">
        <v>766</v>
      </c>
    </row>
    <row r="32" spans="1:8" ht="14.25">
      <c r="A32" s="13">
        <v>7</v>
      </c>
      <c r="B32" s="14">
        <f>VLOOKUP(A32,'Point System - Table 1'!$M$3:$Q$103,3,FALSE)</f>
        <v>52</v>
      </c>
      <c r="C32" s="14" t="s">
        <v>758</v>
      </c>
      <c r="D32" s="14" t="s">
        <v>59</v>
      </c>
      <c r="E32" s="14"/>
      <c r="F32" s="14" t="s">
        <v>767</v>
      </c>
      <c r="G32" s="14" t="s">
        <v>152</v>
      </c>
      <c r="H32" s="17" t="s">
        <v>153</v>
      </c>
    </row>
    <row r="33" spans="1:8" ht="14.25">
      <c r="A33" s="109"/>
      <c r="B33" s="101"/>
      <c r="C33" s="101"/>
      <c r="D33" s="101"/>
      <c r="E33" s="101"/>
      <c r="F33" s="101"/>
      <c r="G33" s="101"/>
      <c r="H33" s="110"/>
    </row>
    <row r="34" spans="1:8" ht="14.25">
      <c r="A34" s="13">
        <v>1</v>
      </c>
      <c r="B34" s="14">
        <f>VLOOKUP(A34,'Point System - Table 1'!$A$3:$E$103,3,FALSE)</f>
        <v>30</v>
      </c>
      <c r="C34" s="14" t="s">
        <v>30</v>
      </c>
      <c r="D34" s="14" t="s">
        <v>31</v>
      </c>
      <c r="E34" s="14"/>
      <c r="F34" s="14" t="s">
        <v>768</v>
      </c>
      <c r="G34" s="14" t="s">
        <v>500</v>
      </c>
      <c r="H34" s="17" t="s">
        <v>769</v>
      </c>
    </row>
    <row r="35" spans="1:8" ht="14.25">
      <c r="A35" s="18">
        <v>2</v>
      </c>
      <c r="B35" s="19">
        <f>VLOOKUP(A35,'Point System - Table 1'!$A$3:$E$103,3,FALSE)</f>
        <v>27</v>
      </c>
      <c r="C35" s="19" t="s">
        <v>30</v>
      </c>
      <c r="D35" s="19" t="s">
        <v>31</v>
      </c>
      <c r="E35" s="19"/>
      <c r="F35" s="19" t="s">
        <v>770</v>
      </c>
      <c r="G35" s="19" t="s">
        <v>235</v>
      </c>
      <c r="H35" s="22" t="s">
        <v>236</v>
      </c>
    </row>
    <row r="36" spans="1:8" ht="14.25">
      <c r="A36" s="13">
        <v>3</v>
      </c>
      <c r="B36" s="14">
        <f>VLOOKUP(A36,'Point System - Table 1'!$A$3:$E$103,3,FALSE)</f>
        <v>24</v>
      </c>
      <c r="C36" s="14" t="s">
        <v>30</v>
      </c>
      <c r="D36" s="14" t="s">
        <v>31</v>
      </c>
      <c r="E36" s="14"/>
      <c r="F36" s="14" t="s">
        <v>771</v>
      </c>
      <c r="G36" s="14" t="s">
        <v>124</v>
      </c>
      <c r="H36" s="17" t="s">
        <v>125</v>
      </c>
    </row>
    <row r="37" spans="1:8" ht="14.25">
      <c r="A37" s="18">
        <v>4</v>
      </c>
      <c r="B37" s="19">
        <f>VLOOKUP(A37,'Point System - Table 1'!$A$3:$E$103,3,FALSE)</f>
        <v>21</v>
      </c>
      <c r="C37" s="19" t="s">
        <v>30</v>
      </c>
      <c r="D37" s="19" t="s">
        <v>31</v>
      </c>
      <c r="E37" s="19"/>
      <c r="F37" s="19" t="s">
        <v>772</v>
      </c>
      <c r="G37" s="19" t="s">
        <v>50</v>
      </c>
      <c r="H37" s="22" t="s">
        <v>773</v>
      </c>
    </row>
    <row r="38" spans="1:8" ht="14.25">
      <c r="A38" s="13">
        <v>5</v>
      </c>
      <c r="B38" s="14">
        <f>VLOOKUP(A38,'Point System - Table 1'!$A$3:$E$103,3,FALSE)</f>
        <v>19</v>
      </c>
      <c r="C38" s="14" t="s">
        <v>30</v>
      </c>
      <c r="D38" s="14" t="s">
        <v>31</v>
      </c>
      <c r="E38" s="14"/>
      <c r="F38" s="14" t="s">
        <v>774</v>
      </c>
      <c r="G38" s="14" t="s">
        <v>295</v>
      </c>
      <c r="H38" s="17"/>
    </row>
    <row r="39" spans="1:8" ht="14.25">
      <c r="A39" s="18">
        <v>6</v>
      </c>
      <c r="B39" s="19">
        <f>VLOOKUP(A39,'Point System - Table 1'!$A$3:$E$103,3,FALSE)</f>
        <v>17</v>
      </c>
      <c r="C39" s="19" t="s">
        <v>30</v>
      </c>
      <c r="D39" s="19" t="s">
        <v>31</v>
      </c>
      <c r="E39" s="19"/>
      <c r="F39" s="19" t="s">
        <v>775</v>
      </c>
      <c r="G39" s="19" t="s">
        <v>104</v>
      </c>
      <c r="H39" s="22" t="s">
        <v>102</v>
      </c>
    </row>
    <row r="40" spans="1:8" ht="14.25">
      <c r="A40" s="13">
        <v>7</v>
      </c>
      <c r="B40" s="14">
        <f>VLOOKUP(A40,'Point System - Table 1'!$A$3:$E$103,3,FALSE)</f>
        <v>15</v>
      </c>
      <c r="C40" s="14" t="s">
        <v>30</v>
      </c>
      <c r="D40" s="14" t="s">
        <v>31</v>
      </c>
      <c r="E40" s="14"/>
      <c r="F40" s="14" t="s">
        <v>158</v>
      </c>
      <c r="G40" s="14" t="s">
        <v>159</v>
      </c>
      <c r="H40" s="17" t="s">
        <v>156</v>
      </c>
    </row>
    <row r="41" spans="1:8" ht="14.25">
      <c r="A41" s="18">
        <v>8</v>
      </c>
      <c r="B41" s="19">
        <f>VLOOKUP(A41,'Point System - Table 1'!$A$3:$E$103,3,FALSE)</f>
        <v>13</v>
      </c>
      <c r="C41" s="19" t="s">
        <v>30</v>
      </c>
      <c r="D41" s="19" t="s">
        <v>31</v>
      </c>
      <c r="E41" s="19"/>
      <c r="F41" s="19" t="s">
        <v>776</v>
      </c>
      <c r="G41" s="19" t="s">
        <v>777</v>
      </c>
      <c r="H41" s="22" t="s">
        <v>778</v>
      </c>
    </row>
    <row r="42" spans="1:8" ht="14.25">
      <c r="A42" s="13">
        <v>9</v>
      </c>
      <c r="B42" s="14">
        <f>VLOOKUP(A42,'Point System - Table 1'!$A$3:$E$103,3,FALSE)</f>
        <v>12</v>
      </c>
      <c r="C42" s="14" t="s">
        <v>30</v>
      </c>
      <c r="D42" s="14" t="s">
        <v>31</v>
      </c>
      <c r="E42" s="14"/>
      <c r="F42" s="14" t="s">
        <v>779</v>
      </c>
      <c r="G42" s="14" t="s">
        <v>780</v>
      </c>
      <c r="H42" s="17" t="s">
        <v>117</v>
      </c>
    </row>
    <row r="43" spans="1:8" ht="14.25">
      <c r="A43" s="18">
        <v>10</v>
      </c>
      <c r="B43" s="19">
        <f>VLOOKUP(A43,'Point System - Table 1'!$A$3:$E$103,3,FALSE)</f>
        <v>11</v>
      </c>
      <c r="C43" s="19" t="s">
        <v>30</v>
      </c>
      <c r="D43" s="19" t="s">
        <v>31</v>
      </c>
      <c r="E43" s="19"/>
      <c r="F43" s="19" t="s">
        <v>175</v>
      </c>
      <c r="G43" s="19" t="s">
        <v>165</v>
      </c>
      <c r="H43" s="22" t="s">
        <v>773</v>
      </c>
    </row>
    <row r="44" spans="1:8" ht="14.25">
      <c r="A44" s="13">
        <v>11</v>
      </c>
      <c r="B44" s="14">
        <f>VLOOKUP(A44,'Point System - Table 1'!$A$3:$E$103,3,FALSE)</f>
        <v>10</v>
      </c>
      <c r="C44" s="14" t="s">
        <v>30</v>
      </c>
      <c r="D44" s="14" t="s">
        <v>31</v>
      </c>
      <c r="E44" s="14"/>
      <c r="F44" s="14" t="s">
        <v>781</v>
      </c>
      <c r="G44" s="14" t="s">
        <v>540</v>
      </c>
      <c r="H44" s="17" t="s">
        <v>782</v>
      </c>
    </row>
    <row r="45" spans="1:8" ht="14.25">
      <c r="A45" s="18">
        <v>12</v>
      </c>
      <c r="B45" s="19">
        <f>VLOOKUP(A45,'Point System - Table 1'!$A$3:$E$103,3,FALSE)</f>
        <v>9</v>
      </c>
      <c r="C45" s="19" t="s">
        <v>30</v>
      </c>
      <c r="D45" s="19" t="s">
        <v>31</v>
      </c>
      <c r="E45" s="19"/>
      <c r="F45" s="19" t="s">
        <v>509</v>
      </c>
      <c r="G45" s="19" t="s">
        <v>159</v>
      </c>
      <c r="H45" s="22" t="s">
        <v>402</v>
      </c>
    </row>
    <row r="46" spans="1:8" ht="14.25">
      <c r="A46" s="13">
        <v>13</v>
      </c>
      <c r="B46" s="14">
        <f>VLOOKUP(A46,'Point System - Table 1'!$A$3:$E$103,3,FALSE)</f>
        <v>8</v>
      </c>
      <c r="C46" s="14" t="s">
        <v>30</v>
      </c>
      <c r="D46" s="14" t="s">
        <v>31</v>
      </c>
      <c r="E46" s="14"/>
      <c r="F46" s="14" t="s">
        <v>164</v>
      </c>
      <c r="G46" s="14" t="s">
        <v>165</v>
      </c>
      <c r="H46" s="17" t="s">
        <v>156</v>
      </c>
    </row>
    <row r="47" spans="1:8" ht="14.25">
      <c r="A47" s="18">
        <v>14</v>
      </c>
      <c r="B47" s="19">
        <f>VLOOKUP(A47,'Point System - Table 1'!$A$3:$E$103,3,FALSE)</f>
        <v>7</v>
      </c>
      <c r="C47" s="19" t="s">
        <v>30</v>
      </c>
      <c r="D47" s="19" t="s">
        <v>31</v>
      </c>
      <c r="E47" s="19"/>
      <c r="F47" s="19" t="s">
        <v>272</v>
      </c>
      <c r="G47" s="19" t="s">
        <v>273</v>
      </c>
      <c r="H47" s="22" t="s">
        <v>757</v>
      </c>
    </row>
    <row r="48" spans="1:8" ht="14.25">
      <c r="A48" s="13">
        <v>15</v>
      </c>
      <c r="B48" s="14">
        <f>VLOOKUP(A48,'Point System - Table 1'!$A$3:$E$103,3,FALSE)</f>
        <v>6</v>
      </c>
      <c r="C48" s="14" t="s">
        <v>30</v>
      </c>
      <c r="D48" s="14" t="s">
        <v>31</v>
      </c>
      <c r="E48" s="14"/>
      <c r="F48" s="14" t="s">
        <v>783</v>
      </c>
      <c r="G48" s="14" t="s">
        <v>194</v>
      </c>
      <c r="H48" s="17" t="s">
        <v>713</v>
      </c>
    </row>
    <row r="49" spans="1:8" ht="14.25">
      <c r="A49" s="18">
        <v>16</v>
      </c>
      <c r="B49" s="19">
        <f>VLOOKUP(A49,'Point System - Table 1'!$A$3:$E$103,3,FALSE)</f>
        <v>2</v>
      </c>
      <c r="C49" s="19" t="s">
        <v>30</v>
      </c>
      <c r="D49" s="19" t="s">
        <v>31</v>
      </c>
      <c r="E49" s="19"/>
      <c r="F49" s="19" t="s">
        <v>784</v>
      </c>
      <c r="G49" s="19" t="s">
        <v>95</v>
      </c>
      <c r="H49" s="22" t="s">
        <v>785</v>
      </c>
    </row>
    <row r="50" spans="1:8" ht="14.25">
      <c r="A50" s="13">
        <v>17</v>
      </c>
      <c r="B50" s="14">
        <f>VLOOKUP(A50,'Point System - Table 1'!$A$3:$E$103,3,FALSE)</f>
        <v>2</v>
      </c>
      <c r="C50" s="14" t="s">
        <v>30</v>
      </c>
      <c r="D50" s="14" t="s">
        <v>31</v>
      </c>
      <c r="E50" s="14"/>
      <c r="F50" s="14" t="s">
        <v>786</v>
      </c>
      <c r="G50" s="14" t="s">
        <v>561</v>
      </c>
      <c r="H50" s="17" t="s">
        <v>713</v>
      </c>
    </row>
    <row r="51" spans="1:8" ht="14.25">
      <c r="A51" s="18">
        <v>18</v>
      </c>
      <c r="B51" s="19">
        <f>VLOOKUP(A51,'Point System - Table 1'!$A$3:$E$103,3,FALSE)</f>
        <v>2</v>
      </c>
      <c r="C51" s="19" t="s">
        <v>30</v>
      </c>
      <c r="D51" s="19" t="s">
        <v>31</v>
      </c>
      <c r="E51" s="19"/>
      <c r="F51" s="19" t="s">
        <v>135</v>
      </c>
      <c r="G51" s="19" t="s">
        <v>136</v>
      </c>
      <c r="H51" s="22" t="s">
        <v>125</v>
      </c>
    </row>
    <row r="52" spans="1:8" ht="14.25">
      <c r="A52" s="13">
        <v>19</v>
      </c>
      <c r="B52" s="14">
        <f>VLOOKUP(A52,'Point System - Table 1'!$A$3:$E$103,3,FALSE)</f>
        <v>2</v>
      </c>
      <c r="C52" s="14" t="s">
        <v>30</v>
      </c>
      <c r="D52" s="14" t="s">
        <v>31</v>
      </c>
      <c r="E52" s="14"/>
      <c r="F52" s="14" t="s">
        <v>787</v>
      </c>
      <c r="G52" s="14" t="s">
        <v>788</v>
      </c>
      <c r="H52" s="17" t="s">
        <v>789</v>
      </c>
    </row>
    <row r="53" spans="1:8" ht="14.25">
      <c r="A53" s="18">
        <v>20</v>
      </c>
      <c r="B53" s="19">
        <f>VLOOKUP(A53,'Point System - Table 1'!$A$3:$E$103,3,FALSE)</f>
        <v>2</v>
      </c>
      <c r="C53" s="19" t="s">
        <v>30</v>
      </c>
      <c r="D53" s="19" t="s">
        <v>31</v>
      </c>
      <c r="E53" s="19"/>
      <c r="F53" s="19" t="s">
        <v>790</v>
      </c>
      <c r="G53" s="19" t="s">
        <v>197</v>
      </c>
      <c r="H53" s="22" t="s">
        <v>666</v>
      </c>
    </row>
    <row r="54" spans="1:8" ht="14.25">
      <c r="A54" s="13">
        <v>21</v>
      </c>
      <c r="B54" s="14">
        <f>VLOOKUP(A54,'Point System - Table 1'!$A$3:$E$103,3,FALSE)</f>
        <v>2</v>
      </c>
      <c r="C54" s="14" t="s">
        <v>30</v>
      </c>
      <c r="D54" s="14" t="s">
        <v>31</v>
      </c>
      <c r="E54" s="14"/>
      <c r="F54" s="14" t="s">
        <v>258</v>
      </c>
      <c r="G54" s="14" t="s">
        <v>791</v>
      </c>
      <c r="H54" s="17" t="s">
        <v>735</v>
      </c>
    </row>
    <row r="55" spans="1:8" ht="14.25">
      <c r="A55" s="18">
        <v>22</v>
      </c>
      <c r="B55" s="19">
        <f>VLOOKUP(A55,'Point System - Table 1'!$A$3:$E$103,3,FALSE)</f>
        <v>2</v>
      </c>
      <c r="C55" s="19" t="s">
        <v>30</v>
      </c>
      <c r="D55" s="19" t="s">
        <v>31</v>
      </c>
      <c r="E55" s="19"/>
      <c r="F55" s="19" t="s">
        <v>792</v>
      </c>
      <c r="G55" s="19" t="s">
        <v>150</v>
      </c>
      <c r="H55" s="22" t="s">
        <v>156</v>
      </c>
    </row>
    <row r="56" spans="1:8" ht="14.25">
      <c r="A56" s="13">
        <v>23</v>
      </c>
      <c r="B56" s="14">
        <f>VLOOKUP(A56,'Point System - Table 1'!$A$3:$E$103,3,FALSE)</f>
        <v>2</v>
      </c>
      <c r="C56" s="14" t="s">
        <v>30</v>
      </c>
      <c r="D56" s="14" t="s">
        <v>31</v>
      </c>
      <c r="E56" s="14"/>
      <c r="F56" s="14" t="s">
        <v>793</v>
      </c>
      <c r="G56" s="14" t="s">
        <v>293</v>
      </c>
      <c r="H56" s="17" t="s">
        <v>794</v>
      </c>
    </row>
    <row r="57" spans="1:8" ht="14.25">
      <c r="A57" s="18">
        <v>24</v>
      </c>
      <c r="B57" s="19">
        <f>VLOOKUP(A57,'Point System - Table 1'!$A$3:$E$103,3,FALSE)</f>
        <v>2</v>
      </c>
      <c r="C57" s="19" t="s">
        <v>30</v>
      </c>
      <c r="D57" s="19" t="s">
        <v>31</v>
      </c>
      <c r="E57" s="19"/>
      <c r="F57" s="19" t="s">
        <v>550</v>
      </c>
      <c r="G57" s="19" t="s">
        <v>733</v>
      </c>
      <c r="H57" s="22" t="s">
        <v>734</v>
      </c>
    </row>
    <row r="58" spans="1:8" ht="14.25">
      <c r="A58" s="13">
        <v>25</v>
      </c>
      <c r="B58" s="14">
        <f>VLOOKUP(A58,'Point System - Table 1'!$A$3:$E$103,3,FALSE)</f>
        <v>2</v>
      </c>
      <c r="C58" s="14" t="s">
        <v>30</v>
      </c>
      <c r="D58" s="14" t="s">
        <v>31</v>
      </c>
      <c r="E58" s="14"/>
      <c r="F58" s="14" t="s">
        <v>162</v>
      </c>
      <c r="G58" s="14" t="s">
        <v>163</v>
      </c>
      <c r="H58" s="17" t="s">
        <v>156</v>
      </c>
    </row>
    <row r="59" spans="1:8" ht="14.25">
      <c r="A59" s="18">
        <v>26</v>
      </c>
      <c r="B59" s="19">
        <f>VLOOKUP(A59,'Point System - Table 1'!$A$3:$E$103,3,FALSE)</f>
        <v>2</v>
      </c>
      <c r="C59" s="19" t="s">
        <v>30</v>
      </c>
      <c r="D59" s="19" t="s">
        <v>31</v>
      </c>
      <c r="E59" s="19"/>
      <c r="F59" s="19" t="s">
        <v>795</v>
      </c>
      <c r="G59" s="19" t="s">
        <v>167</v>
      </c>
      <c r="H59" s="22" t="s">
        <v>156</v>
      </c>
    </row>
    <row r="60" spans="1:8" ht="14.25">
      <c r="A60" s="13">
        <v>27</v>
      </c>
      <c r="B60" s="14">
        <f>VLOOKUP(A60,'Point System - Table 1'!$A$3:$E$103,3,FALSE)</f>
        <v>2</v>
      </c>
      <c r="C60" s="14" t="s">
        <v>30</v>
      </c>
      <c r="D60" s="14" t="s">
        <v>31</v>
      </c>
      <c r="E60" s="14"/>
      <c r="F60" s="14" t="s">
        <v>291</v>
      </c>
      <c r="G60" s="14" t="s">
        <v>55</v>
      </c>
      <c r="H60" s="17"/>
    </row>
    <row r="61" spans="1:8" ht="14.25">
      <c r="A61" s="18">
        <v>28</v>
      </c>
      <c r="B61" s="19">
        <f>VLOOKUP(A61,'Point System - Table 1'!$A$3:$E$103,3,FALSE)</f>
        <v>2</v>
      </c>
      <c r="C61" s="19" t="s">
        <v>30</v>
      </c>
      <c r="D61" s="19" t="s">
        <v>31</v>
      </c>
      <c r="E61" s="19"/>
      <c r="F61" s="19" t="s">
        <v>202</v>
      </c>
      <c r="G61" s="19" t="s">
        <v>97</v>
      </c>
      <c r="H61" s="22"/>
    </row>
    <row r="62" spans="1:8" ht="14.25">
      <c r="A62" s="13">
        <v>29</v>
      </c>
      <c r="B62" s="14">
        <f>VLOOKUP(A62,'Point System - Table 1'!$A$3:$E$103,3,FALSE)</f>
        <v>2</v>
      </c>
      <c r="C62" s="14" t="s">
        <v>30</v>
      </c>
      <c r="D62" s="14" t="s">
        <v>31</v>
      </c>
      <c r="E62" s="14"/>
      <c r="F62" s="14" t="s">
        <v>796</v>
      </c>
      <c r="G62" s="14" t="s">
        <v>79</v>
      </c>
      <c r="H62" s="17" t="s">
        <v>713</v>
      </c>
    </row>
    <row r="63" spans="1:8" ht="14.25">
      <c r="A63" s="18">
        <v>30</v>
      </c>
      <c r="B63" s="19">
        <f>VLOOKUP(A63,'Point System - Table 1'!$A$3:$E$103,3,FALSE)</f>
        <v>2</v>
      </c>
      <c r="C63" s="19" t="s">
        <v>30</v>
      </c>
      <c r="D63" s="19" t="s">
        <v>31</v>
      </c>
      <c r="E63" s="19"/>
      <c r="F63" s="19" t="s">
        <v>103</v>
      </c>
      <c r="G63" s="19" t="s">
        <v>104</v>
      </c>
      <c r="H63" s="22" t="s">
        <v>105</v>
      </c>
    </row>
    <row r="64" spans="1:8" ht="14.25">
      <c r="A64" s="13">
        <v>31</v>
      </c>
      <c r="B64" s="14">
        <f>VLOOKUP(A64,'Point System - Table 1'!$A$3:$E$103,3,FALSE)</f>
        <v>2</v>
      </c>
      <c r="C64" s="14" t="s">
        <v>30</v>
      </c>
      <c r="D64" s="14" t="s">
        <v>31</v>
      </c>
      <c r="E64" s="14"/>
      <c r="F64" s="14" t="s">
        <v>289</v>
      </c>
      <c r="G64" s="14" t="s">
        <v>290</v>
      </c>
      <c r="H64" s="17"/>
    </row>
    <row r="65" spans="1:8" ht="14.25">
      <c r="A65" s="18">
        <v>32</v>
      </c>
      <c r="B65" s="19">
        <f>VLOOKUP(A65,'Point System - Table 1'!$A$3:$E$103,3,FALSE)</f>
        <v>2</v>
      </c>
      <c r="C65" s="19" t="s">
        <v>30</v>
      </c>
      <c r="D65" s="19" t="s">
        <v>31</v>
      </c>
      <c r="E65" s="19"/>
      <c r="F65" s="19" t="s">
        <v>797</v>
      </c>
      <c r="G65" s="19" t="s">
        <v>265</v>
      </c>
      <c r="H65" s="22" t="s">
        <v>735</v>
      </c>
    </row>
    <row r="66" spans="1:8" ht="14.25">
      <c r="A66" s="13">
        <v>33</v>
      </c>
      <c r="B66" s="14">
        <f>VLOOKUP(A66,'Point System - Table 1'!$A$3:$E$103,3,FALSE)</f>
        <v>2</v>
      </c>
      <c r="C66" s="14" t="s">
        <v>30</v>
      </c>
      <c r="D66" s="14" t="s">
        <v>31</v>
      </c>
      <c r="E66" s="14"/>
      <c r="F66" s="14" t="s">
        <v>798</v>
      </c>
      <c r="G66" s="14" t="s">
        <v>93</v>
      </c>
      <c r="H66" s="17" t="s">
        <v>545</v>
      </c>
    </row>
    <row r="67" spans="1:8" ht="14.25">
      <c r="A67" s="18">
        <v>34</v>
      </c>
      <c r="B67" s="19">
        <f>VLOOKUP(A67,'Point System - Table 1'!$A$3:$E$103,3,FALSE)</f>
        <v>2</v>
      </c>
      <c r="C67" s="19" t="s">
        <v>30</v>
      </c>
      <c r="D67" s="19" t="s">
        <v>31</v>
      </c>
      <c r="E67" s="19"/>
      <c r="F67" s="19" t="s">
        <v>258</v>
      </c>
      <c r="G67" s="19" t="s">
        <v>259</v>
      </c>
      <c r="H67" s="22" t="s">
        <v>735</v>
      </c>
    </row>
    <row r="68" spans="1:8" ht="14.25">
      <c r="A68" s="13">
        <v>35</v>
      </c>
      <c r="B68" s="14">
        <f>VLOOKUP(A68,'Point System - Table 1'!$A$3:$E$103,3,FALSE)</f>
        <v>2</v>
      </c>
      <c r="C68" s="14" t="s">
        <v>30</v>
      </c>
      <c r="D68" s="14" t="s">
        <v>31</v>
      </c>
      <c r="E68" s="14"/>
      <c r="F68" s="14" t="s">
        <v>736</v>
      </c>
      <c r="G68" s="14" t="s">
        <v>599</v>
      </c>
      <c r="H68" s="17" t="s">
        <v>600</v>
      </c>
    </row>
    <row r="69" spans="1:8" ht="14.25">
      <c r="A69" s="18">
        <v>36</v>
      </c>
      <c r="B69" s="19">
        <f>VLOOKUP(A69,'Point System - Table 1'!$A$3:$E$103,3,FALSE)</f>
        <v>2</v>
      </c>
      <c r="C69" s="19" t="s">
        <v>30</v>
      </c>
      <c r="D69" s="19" t="s">
        <v>31</v>
      </c>
      <c r="E69" s="19"/>
      <c r="F69" s="19" t="s">
        <v>128</v>
      </c>
      <c r="G69" s="19" t="s">
        <v>129</v>
      </c>
      <c r="H69" s="22" t="s">
        <v>125</v>
      </c>
    </row>
    <row r="70" spans="1:8" ht="14.25">
      <c r="A70" s="13">
        <v>37</v>
      </c>
      <c r="B70" s="14">
        <f>VLOOKUP(A70,'Point System - Table 1'!$A$3:$E$103,3,FALSE)</f>
        <v>2</v>
      </c>
      <c r="C70" s="14" t="s">
        <v>30</v>
      </c>
      <c r="D70" s="14" t="s">
        <v>31</v>
      </c>
      <c r="E70" s="14"/>
      <c r="F70" s="14" t="s">
        <v>799</v>
      </c>
      <c r="G70" s="14" t="s">
        <v>800</v>
      </c>
      <c r="H70" s="17" t="s">
        <v>801</v>
      </c>
    </row>
    <row r="71" spans="1:8" ht="14.25">
      <c r="A71" s="18">
        <v>38</v>
      </c>
      <c r="B71" s="19">
        <f>VLOOKUP(A71,'Point System - Table 1'!$A$3:$E$103,3,FALSE)</f>
        <v>2</v>
      </c>
      <c r="C71" s="19" t="s">
        <v>30</v>
      </c>
      <c r="D71" s="19" t="s">
        <v>31</v>
      </c>
      <c r="E71" s="19"/>
      <c r="F71" s="19" t="s">
        <v>802</v>
      </c>
      <c r="G71" s="19" t="s">
        <v>803</v>
      </c>
      <c r="H71" s="22" t="s">
        <v>156</v>
      </c>
    </row>
    <row r="72" spans="1:8" ht="14.25">
      <c r="A72" s="13">
        <v>39</v>
      </c>
      <c r="B72" s="14">
        <f>VLOOKUP(A72,'Point System - Table 1'!$A$3:$E$103,3,FALSE)</f>
        <v>2</v>
      </c>
      <c r="C72" s="14" t="s">
        <v>30</v>
      </c>
      <c r="D72" s="14" t="s">
        <v>31</v>
      </c>
      <c r="E72" s="14"/>
      <c r="F72" s="14" t="s">
        <v>804</v>
      </c>
      <c r="G72" s="14" t="s">
        <v>263</v>
      </c>
      <c r="H72" s="17" t="s">
        <v>735</v>
      </c>
    </row>
    <row r="73" spans="1:8" ht="14.25">
      <c r="A73" s="18">
        <v>40</v>
      </c>
      <c r="B73" s="19">
        <f>VLOOKUP(A73,'Point System - Table 1'!$A$3:$E$103,3,FALSE)</f>
        <v>2</v>
      </c>
      <c r="C73" s="19" t="s">
        <v>30</v>
      </c>
      <c r="D73" s="19" t="s">
        <v>31</v>
      </c>
      <c r="E73" s="19"/>
      <c r="F73" s="19" t="s">
        <v>750</v>
      </c>
      <c r="G73" s="19" t="s">
        <v>805</v>
      </c>
      <c r="H73" s="22" t="s">
        <v>735</v>
      </c>
    </row>
    <row r="74" spans="1:8" ht="14.25">
      <c r="A74" s="13">
        <v>41</v>
      </c>
      <c r="B74" s="14">
        <f>VLOOKUP(A74,'Point System - Table 1'!$A$3:$E$103,3,FALSE)</f>
        <v>2</v>
      </c>
      <c r="C74" s="14" t="s">
        <v>30</v>
      </c>
      <c r="D74" s="14" t="s">
        <v>31</v>
      </c>
      <c r="E74" s="14"/>
      <c r="F74" s="14" t="s">
        <v>749</v>
      </c>
      <c r="G74" s="14" t="s">
        <v>485</v>
      </c>
      <c r="H74" s="17" t="s">
        <v>806</v>
      </c>
    </row>
    <row r="75" spans="1:8" ht="14.25">
      <c r="A75" s="18">
        <v>42</v>
      </c>
      <c r="B75" s="19">
        <f>VLOOKUP(A75,'Point System - Table 1'!$A$3:$E$103,3,FALSE)</f>
        <v>2</v>
      </c>
      <c r="C75" s="19" t="s">
        <v>30</v>
      </c>
      <c r="D75" s="19" t="s">
        <v>31</v>
      </c>
      <c r="E75" s="19"/>
      <c r="F75" s="19" t="s">
        <v>272</v>
      </c>
      <c r="G75" s="19" t="s">
        <v>276</v>
      </c>
      <c r="H75" s="22" t="s">
        <v>757</v>
      </c>
    </row>
    <row r="76" spans="1:8" ht="14.25">
      <c r="A76" s="13">
        <v>43</v>
      </c>
      <c r="B76" s="14">
        <f>VLOOKUP(A76,'Point System - Table 1'!$A$3:$E$103,3,FALSE)</f>
        <v>2</v>
      </c>
      <c r="C76" s="14" t="s">
        <v>30</v>
      </c>
      <c r="D76" s="14" t="s">
        <v>31</v>
      </c>
      <c r="E76" s="14"/>
      <c r="F76" s="14" t="s">
        <v>807</v>
      </c>
      <c r="G76" s="14" t="s">
        <v>284</v>
      </c>
      <c r="H76" s="17" t="s">
        <v>808</v>
      </c>
    </row>
    <row r="77" spans="1:8" ht="14.25">
      <c r="A77" s="18">
        <v>44</v>
      </c>
      <c r="B77" s="19">
        <f>VLOOKUP(A77,'Point System - Table 1'!$A$3:$E$103,3,FALSE)</f>
        <v>2</v>
      </c>
      <c r="C77" s="19" t="s">
        <v>30</v>
      </c>
      <c r="D77" s="19" t="s">
        <v>31</v>
      </c>
      <c r="E77" s="19"/>
      <c r="F77" s="19" t="s">
        <v>809</v>
      </c>
      <c r="G77" s="19" t="s">
        <v>810</v>
      </c>
      <c r="H77" s="22"/>
    </row>
    <row r="78" spans="1:8" ht="14.25">
      <c r="A78" s="13">
        <v>45</v>
      </c>
      <c r="B78" s="14">
        <f>VLOOKUP(A78,'Point System - Table 1'!$A$3:$E$103,3,FALSE)</f>
        <v>2</v>
      </c>
      <c r="C78" s="14" t="s">
        <v>30</v>
      </c>
      <c r="D78" s="14" t="s">
        <v>31</v>
      </c>
      <c r="E78" s="14"/>
      <c r="F78" s="14" t="s">
        <v>811</v>
      </c>
      <c r="G78" s="14" t="s">
        <v>73</v>
      </c>
      <c r="H78" s="17" t="s">
        <v>812</v>
      </c>
    </row>
    <row r="79" spans="1:8" ht="14.25">
      <c r="A79" s="18">
        <v>46</v>
      </c>
      <c r="B79" s="19">
        <f>VLOOKUP(A79,'Point System - Table 1'!$A$3:$E$103,3,FALSE)</f>
        <v>2</v>
      </c>
      <c r="C79" s="19" t="s">
        <v>30</v>
      </c>
      <c r="D79" s="19" t="s">
        <v>31</v>
      </c>
      <c r="E79" s="19"/>
      <c r="F79" s="19" t="s">
        <v>111</v>
      </c>
      <c r="G79" s="19" t="s">
        <v>112</v>
      </c>
      <c r="H79" s="22" t="s">
        <v>113</v>
      </c>
    </row>
    <row r="80" spans="1:8" ht="14.25">
      <c r="A80" s="13">
        <v>47</v>
      </c>
      <c r="B80" s="14">
        <f>VLOOKUP(A80,'Point System - Table 1'!$A$3:$E$103,3,FALSE)</f>
        <v>2</v>
      </c>
      <c r="C80" s="14" t="s">
        <v>30</v>
      </c>
      <c r="D80" s="14" t="s">
        <v>31</v>
      </c>
      <c r="E80" s="14"/>
      <c r="F80" s="14" t="s">
        <v>813</v>
      </c>
      <c r="G80" s="14" t="s">
        <v>394</v>
      </c>
      <c r="H80" s="17"/>
    </row>
    <row r="81" spans="1:8" ht="14.25">
      <c r="A81" s="18">
        <v>48</v>
      </c>
      <c r="B81" s="19">
        <f>VLOOKUP(A81,'Point System - Table 1'!$A$3:$E$103,3,FALSE)</f>
        <v>2</v>
      </c>
      <c r="C81" s="19" t="s">
        <v>30</v>
      </c>
      <c r="D81" s="19" t="s">
        <v>31</v>
      </c>
      <c r="E81" s="19"/>
      <c r="F81" s="19" t="s">
        <v>214</v>
      </c>
      <c r="G81" s="19" t="s">
        <v>215</v>
      </c>
      <c r="H81" s="22" t="s">
        <v>414</v>
      </c>
    </row>
    <row r="82" spans="1:8" ht="14.25">
      <c r="A82" s="13">
        <v>49</v>
      </c>
      <c r="B82" s="14">
        <f>VLOOKUP(A82,'Point System - Table 1'!$A$3:$E$103,3,FALSE)</f>
        <v>2</v>
      </c>
      <c r="C82" s="14" t="s">
        <v>30</v>
      </c>
      <c r="D82" s="14" t="s">
        <v>31</v>
      </c>
      <c r="E82" s="14"/>
      <c r="F82" s="14" t="s">
        <v>814</v>
      </c>
      <c r="G82" s="14" t="s">
        <v>284</v>
      </c>
      <c r="H82" s="17" t="s">
        <v>815</v>
      </c>
    </row>
    <row r="83" spans="1:8" ht="14.25">
      <c r="A83" s="18">
        <v>50</v>
      </c>
      <c r="B83" s="19">
        <f>VLOOKUP(A83,'Point System - Table 1'!$A$3:$E$103,3,FALSE)</f>
        <v>2</v>
      </c>
      <c r="C83" s="19" t="s">
        <v>30</v>
      </c>
      <c r="D83" s="19" t="s">
        <v>31</v>
      </c>
      <c r="E83" s="19"/>
      <c r="F83" s="19" t="s">
        <v>816</v>
      </c>
      <c r="G83" s="19" t="s">
        <v>261</v>
      </c>
      <c r="H83" s="22" t="s">
        <v>735</v>
      </c>
    </row>
    <row r="84" spans="1:8" ht="14.25">
      <c r="A84" s="109"/>
      <c r="B84" s="101"/>
      <c r="C84" s="101"/>
      <c r="D84" s="101"/>
      <c r="E84" s="101"/>
      <c r="F84" s="101"/>
      <c r="G84" s="101"/>
      <c r="H84" s="110"/>
    </row>
    <row r="85" spans="1:8" ht="14.25">
      <c r="A85" s="18">
        <v>1</v>
      </c>
      <c r="B85" s="19">
        <f>VLOOKUP(A85,'Point System - Table 1'!$M$3:$Q$103,3,FALSE)</f>
        <v>100</v>
      </c>
      <c r="C85" s="19" t="s">
        <v>758</v>
      </c>
      <c r="D85" s="19" t="s">
        <v>31</v>
      </c>
      <c r="E85" s="19"/>
      <c r="F85" s="19" t="s">
        <v>817</v>
      </c>
      <c r="G85" s="19" t="s">
        <v>665</v>
      </c>
      <c r="H85" s="22" t="s">
        <v>744</v>
      </c>
    </row>
    <row r="86" spans="1:8" ht="14.25">
      <c r="A86" s="13">
        <v>2</v>
      </c>
      <c r="B86" s="14">
        <f>VLOOKUP(A86,'Point System - Table 1'!$M$3:$Q$103,3,FALSE)</f>
        <v>90</v>
      </c>
      <c r="C86" s="14" t="s">
        <v>758</v>
      </c>
      <c r="D86" s="14" t="s">
        <v>31</v>
      </c>
      <c r="E86" s="14"/>
      <c r="F86" s="14" t="s">
        <v>818</v>
      </c>
      <c r="G86" s="14" t="s">
        <v>215</v>
      </c>
      <c r="H86" s="17" t="s">
        <v>819</v>
      </c>
    </row>
    <row r="87" spans="1:8" ht="14.25">
      <c r="A87" s="18">
        <v>3</v>
      </c>
      <c r="B87" s="19">
        <f>VLOOKUP(A87,'Point System - Table 1'!$M$3:$Q$103,3,FALSE)</f>
        <v>80</v>
      </c>
      <c r="C87" s="19" t="s">
        <v>758</v>
      </c>
      <c r="D87" s="19" t="s">
        <v>31</v>
      </c>
      <c r="E87" s="19"/>
      <c r="F87" s="19" t="s">
        <v>820</v>
      </c>
      <c r="G87" s="19" t="s">
        <v>148</v>
      </c>
      <c r="H87" s="22" t="s">
        <v>420</v>
      </c>
    </row>
    <row r="88" spans="1:8" ht="14.25">
      <c r="A88" s="13">
        <v>4</v>
      </c>
      <c r="B88" s="14">
        <f>VLOOKUP(A88,'Point System - Table 1'!$M$3:$Q$103,3,FALSE)</f>
        <v>70</v>
      </c>
      <c r="C88" s="14" t="s">
        <v>758</v>
      </c>
      <c r="D88" s="14" t="s">
        <v>31</v>
      </c>
      <c r="E88" s="14"/>
      <c r="F88" s="14" t="s">
        <v>821</v>
      </c>
      <c r="G88" s="14" t="s">
        <v>129</v>
      </c>
      <c r="H88" s="17" t="s">
        <v>822</v>
      </c>
    </row>
    <row r="89" spans="1:8" ht="14.25">
      <c r="A89" s="18">
        <v>5</v>
      </c>
      <c r="B89" s="19">
        <f>VLOOKUP(A89,'Point System - Table 1'!$M$3:$Q$103,3,FALSE)</f>
        <v>60</v>
      </c>
      <c r="C89" s="19" t="s">
        <v>758</v>
      </c>
      <c r="D89" s="19" t="s">
        <v>31</v>
      </c>
      <c r="E89" s="19"/>
      <c r="F89" s="19" t="s">
        <v>823</v>
      </c>
      <c r="G89" s="19" t="s">
        <v>197</v>
      </c>
      <c r="H89" s="22" t="s">
        <v>824</v>
      </c>
    </row>
    <row r="90" spans="1:8" ht="14.25">
      <c r="A90" s="13">
        <v>6</v>
      </c>
      <c r="B90" s="14">
        <f>VLOOKUP(A90,'Point System - Table 1'!$M$3:$Q$103,3,FALSE)</f>
        <v>56</v>
      </c>
      <c r="C90" s="14" t="s">
        <v>758</v>
      </c>
      <c r="D90" s="14" t="s">
        <v>31</v>
      </c>
      <c r="E90" s="14"/>
      <c r="F90" s="14" t="s">
        <v>825</v>
      </c>
      <c r="G90" s="14" t="s">
        <v>81</v>
      </c>
      <c r="H90" s="17" t="s">
        <v>826</v>
      </c>
    </row>
    <row r="91" spans="1:8" ht="14.25">
      <c r="A91" s="18">
        <v>7</v>
      </c>
      <c r="B91" s="19">
        <f>VLOOKUP(A91,'Point System - Table 1'!$M$3:$Q$103,3,FALSE)</f>
        <v>52</v>
      </c>
      <c r="C91" s="19" t="s">
        <v>758</v>
      </c>
      <c r="D91" s="19" t="s">
        <v>31</v>
      </c>
      <c r="E91" s="19"/>
      <c r="F91" s="19" t="s">
        <v>827</v>
      </c>
      <c r="G91" s="19" t="s">
        <v>671</v>
      </c>
      <c r="H91" s="22" t="s">
        <v>420</v>
      </c>
    </row>
    <row r="92" spans="1:8" ht="14.25">
      <c r="A92" s="13">
        <v>8</v>
      </c>
      <c r="B92" s="14">
        <f>VLOOKUP(A92,'Point System - Table 1'!$M$3:$Q$103,3,FALSE)</f>
        <v>48</v>
      </c>
      <c r="C92" s="14" t="s">
        <v>758</v>
      </c>
      <c r="D92" s="14" t="s">
        <v>31</v>
      </c>
      <c r="E92" s="14"/>
      <c r="F92" s="14" t="s">
        <v>828</v>
      </c>
      <c r="G92" s="14" t="s">
        <v>555</v>
      </c>
      <c r="H92" s="17" t="s">
        <v>819</v>
      </c>
    </row>
    <row r="93" spans="1:8" ht="14.25">
      <c r="A93" s="18">
        <v>9</v>
      </c>
      <c r="B93" s="19">
        <f>VLOOKUP(A93,'Point System - Table 1'!$M$3:$Q$103,3,FALSE)</f>
        <v>44</v>
      </c>
      <c r="C93" s="19" t="s">
        <v>758</v>
      </c>
      <c r="D93" s="19" t="s">
        <v>31</v>
      </c>
      <c r="E93" s="19"/>
      <c r="F93" s="19" t="s">
        <v>146</v>
      </c>
      <c r="G93" s="19" t="s">
        <v>55</v>
      </c>
      <c r="H93" s="22" t="s">
        <v>420</v>
      </c>
    </row>
    <row r="94" spans="1:8" ht="14.25">
      <c r="A94" s="13">
        <v>10</v>
      </c>
      <c r="B94" s="14">
        <f>VLOOKUP(A94,'Point System - Table 1'!$M$3:$Q$103,3,FALSE)</f>
        <v>40</v>
      </c>
      <c r="C94" s="14" t="s">
        <v>758</v>
      </c>
      <c r="D94" s="14" t="s">
        <v>31</v>
      </c>
      <c r="E94" s="14"/>
      <c r="F94" s="14" t="s">
        <v>202</v>
      </c>
      <c r="G94" s="14" t="s">
        <v>829</v>
      </c>
      <c r="H94" s="17" t="s">
        <v>830</v>
      </c>
    </row>
    <row r="95" spans="1:8" ht="14.25">
      <c r="A95" s="18">
        <v>11</v>
      </c>
      <c r="B95" s="19">
        <f>VLOOKUP(A95,'Point System - Table 1'!$M$3:$Q$103,3,FALSE)</f>
        <v>36</v>
      </c>
      <c r="C95" s="19" t="s">
        <v>758</v>
      </c>
      <c r="D95" s="19" t="s">
        <v>31</v>
      </c>
      <c r="E95" s="19"/>
      <c r="F95" s="19" t="s">
        <v>217</v>
      </c>
      <c r="G95" s="19" t="s">
        <v>205</v>
      </c>
      <c r="H95" s="22" t="s">
        <v>831</v>
      </c>
    </row>
    <row r="96" spans="1:8" ht="14.25">
      <c r="A96" s="13">
        <v>12</v>
      </c>
      <c r="B96" s="14">
        <f>VLOOKUP(A96,'Point System - Table 1'!$M$3:$Q$103,3,FALSE)</f>
        <v>32</v>
      </c>
      <c r="C96" s="14" t="s">
        <v>758</v>
      </c>
      <c r="D96" s="14" t="s">
        <v>31</v>
      </c>
      <c r="E96" s="14"/>
      <c r="F96" s="14" t="s">
        <v>832</v>
      </c>
      <c r="G96" s="14" t="s">
        <v>833</v>
      </c>
      <c r="H96" s="17" t="s">
        <v>153</v>
      </c>
    </row>
    <row r="97" spans="1:8" ht="14.25">
      <c r="A97" s="18">
        <v>13</v>
      </c>
      <c r="B97" s="19">
        <f>VLOOKUP(A97,'Point System - Table 1'!$M$3:$Q$103,3,FALSE)</f>
        <v>28</v>
      </c>
      <c r="C97" s="19" t="s">
        <v>758</v>
      </c>
      <c r="D97" s="19" t="s">
        <v>31</v>
      </c>
      <c r="E97" s="19"/>
      <c r="F97" s="19" t="s">
        <v>834</v>
      </c>
      <c r="G97" s="19" t="s">
        <v>835</v>
      </c>
      <c r="H97" s="22" t="s">
        <v>744</v>
      </c>
    </row>
    <row r="98" spans="1:8" ht="14.25">
      <c r="A98" s="13">
        <v>14</v>
      </c>
      <c r="B98" s="14">
        <f>VLOOKUP(A98,'Point System - Table 1'!$M$3:$Q$103,3,FALSE)</f>
        <v>24</v>
      </c>
      <c r="C98" s="14" t="s">
        <v>758</v>
      </c>
      <c r="D98" s="14" t="s">
        <v>31</v>
      </c>
      <c r="E98" s="14"/>
      <c r="F98" s="14" t="s">
        <v>836</v>
      </c>
      <c r="G98" s="14" t="s">
        <v>122</v>
      </c>
      <c r="H98" s="17" t="s">
        <v>837</v>
      </c>
    </row>
    <row r="99" spans="1:8" ht="14.25">
      <c r="A99" s="18">
        <v>15</v>
      </c>
      <c r="B99" s="19">
        <f>VLOOKUP(A99,'Point System - Table 1'!$M$3:$Q$103,3,FALSE)</f>
        <v>20</v>
      </c>
      <c r="C99" s="19" t="s">
        <v>758</v>
      </c>
      <c r="D99" s="19" t="s">
        <v>31</v>
      </c>
      <c r="E99" s="19"/>
      <c r="F99" s="19" t="s">
        <v>838</v>
      </c>
      <c r="G99" s="19" t="s">
        <v>839</v>
      </c>
      <c r="H99" s="22" t="s">
        <v>840</v>
      </c>
    </row>
    <row r="100" spans="1:8" ht="14.25">
      <c r="A100" s="13">
        <v>16</v>
      </c>
      <c r="B100" s="14">
        <f>VLOOKUP(A100,'Point System - Table 1'!$M$3:$Q$103,3,FALSE)</f>
        <v>10</v>
      </c>
      <c r="C100" s="14" t="s">
        <v>758</v>
      </c>
      <c r="D100" s="14" t="s">
        <v>31</v>
      </c>
      <c r="E100" s="14"/>
      <c r="F100" s="14" t="s">
        <v>841</v>
      </c>
      <c r="G100" s="14" t="s">
        <v>555</v>
      </c>
      <c r="H100" s="17"/>
    </row>
    <row r="101" spans="1:8" ht="14.25">
      <c r="A101" s="18">
        <v>17</v>
      </c>
      <c r="B101" s="19">
        <f>VLOOKUP(A101,'Point System - Table 1'!$M$3:$Q$103,3,FALSE)</f>
        <v>10</v>
      </c>
      <c r="C101" s="19" t="s">
        <v>758</v>
      </c>
      <c r="D101" s="19" t="s">
        <v>31</v>
      </c>
      <c r="E101" s="19"/>
      <c r="F101" s="19" t="s">
        <v>842</v>
      </c>
      <c r="G101" s="19" t="s">
        <v>260</v>
      </c>
      <c r="H101" s="22" t="s">
        <v>819</v>
      </c>
    </row>
    <row r="102" spans="1:8" ht="14.25">
      <c r="A102" s="13">
        <v>18</v>
      </c>
      <c r="B102" s="14">
        <f>VLOOKUP(A102,'Point System - Table 1'!$M$3:$Q$103,3,FALSE)</f>
        <v>10</v>
      </c>
      <c r="C102" s="14" t="s">
        <v>758</v>
      </c>
      <c r="D102" s="14" t="s">
        <v>31</v>
      </c>
      <c r="E102" s="14"/>
      <c r="F102" s="14" t="s">
        <v>843</v>
      </c>
      <c r="G102" s="14" t="s">
        <v>159</v>
      </c>
      <c r="H102" s="17" t="s">
        <v>806</v>
      </c>
    </row>
    <row r="103" spans="1:8" ht="14.25">
      <c r="A103" s="18">
        <v>19</v>
      </c>
      <c r="B103" s="19">
        <f>VLOOKUP(A103,'Point System - Table 1'!$M$3:$Q$103,3,FALSE)</f>
        <v>10</v>
      </c>
      <c r="C103" s="19" t="s">
        <v>758</v>
      </c>
      <c r="D103" s="19" t="s">
        <v>31</v>
      </c>
      <c r="E103" s="19"/>
      <c r="F103" s="19" t="s">
        <v>844</v>
      </c>
      <c r="G103" s="19" t="s">
        <v>845</v>
      </c>
      <c r="H103" s="22" t="s">
        <v>846</v>
      </c>
    </row>
    <row r="104" spans="1:8" ht="14.25">
      <c r="A104" s="13">
        <v>20</v>
      </c>
      <c r="B104" s="14">
        <f>VLOOKUP(A104,'Point System - Table 1'!$M$3:$Q$103,3,FALSE)</f>
        <v>10</v>
      </c>
      <c r="C104" s="14" t="s">
        <v>758</v>
      </c>
      <c r="D104" s="14" t="s">
        <v>31</v>
      </c>
      <c r="E104" s="14"/>
      <c r="F104" s="14" t="s">
        <v>847</v>
      </c>
      <c r="G104" s="14" t="s">
        <v>66</v>
      </c>
      <c r="H104" s="17" t="s">
        <v>826</v>
      </c>
    </row>
    <row r="105" spans="1:8" ht="14.25">
      <c r="A105" s="18">
        <v>21</v>
      </c>
      <c r="B105" s="19">
        <f>VLOOKUP(A105,'Point System - Table 1'!$M$3:$Q$103,3,FALSE)</f>
        <v>10</v>
      </c>
      <c r="C105" s="19" t="s">
        <v>758</v>
      </c>
      <c r="D105" s="19" t="s">
        <v>31</v>
      </c>
      <c r="E105" s="19"/>
      <c r="F105" s="19" t="s">
        <v>202</v>
      </c>
      <c r="G105" s="19" t="s">
        <v>132</v>
      </c>
      <c r="H105" s="22" t="s">
        <v>203</v>
      </c>
    </row>
    <row r="106" spans="1:8" ht="14.25">
      <c r="A106" s="13">
        <v>22</v>
      </c>
      <c r="B106" s="14">
        <f>VLOOKUP(A106,'Point System - Table 1'!$M$3:$Q$103,3,FALSE)</f>
        <v>10</v>
      </c>
      <c r="C106" s="14" t="s">
        <v>758</v>
      </c>
      <c r="D106" s="14" t="s">
        <v>31</v>
      </c>
      <c r="E106" s="14"/>
      <c r="F106" s="14" t="s">
        <v>848</v>
      </c>
      <c r="G106" s="14" t="s">
        <v>53</v>
      </c>
      <c r="H106" s="17" t="s">
        <v>849</v>
      </c>
    </row>
    <row r="107" spans="1:8" ht="14.25">
      <c r="A107" s="18">
        <v>23</v>
      </c>
      <c r="B107" s="19">
        <f>VLOOKUP(A107,'Point System - Table 1'!$M$3:$Q$103,3,FALSE)</f>
        <v>10</v>
      </c>
      <c r="C107" s="19" t="s">
        <v>758</v>
      </c>
      <c r="D107" s="19" t="s">
        <v>31</v>
      </c>
      <c r="E107" s="19"/>
      <c r="F107" s="19" t="s">
        <v>253</v>
      </c>
      <c r="G107" s="19" t="s">
        <v>53</v>
      </c>
      <c r="H107" s="22" t="s">
        <v>254</v>
      </c>
    </row>
    <row r="108" spans="1:8" ht="14.25">
      <c r="A108" s="13">
        <v>24</v>
      </c>
      <c r="B108" s="14">
        <f>VLOOKUP(A108,'Point System - Table 1'!$M$3:$Q$103,3,FALSE)</f>
        <v>10</v>
      </c>
      <c r="C108" s="14" t="s">
        <v>758</v>
      </c>
      <c r="D108" s="14" t="s">
        <v>31</v>
      </c>
      <c r="E108" s="14"/>
      <c r="F108" s="14" t="s">
        <v>850</v>
      </c>
      <c r="G108" s="14" t="s">
        <v>263</v>
      </c>
      <c r="H108" s="17" t="s">
        <v>153</v>
      </c>
    </row>
    <row r="109" spans="1:8" ht="14.25">
      <c r="A109" s="18">
        <v>25</v>
      </c>
      <c r="B109" s="19">
        <f>VLOOKUP(A109,'Point System - Table 1'!$M$3:$Q$103,3,FALSE)</f>
        <v>10</v>
      </c>
      <c r="C109" s="19" t="s">
        <v>758</v>
      </c>
      <c r="D109" s="19" t="s">
        <v>31</v>
      </c>
      <c r="E109" s="19"/>
      <c r="F109" s="19" t="s">
        <v>851</v>
      </c>
      <c r="G109" s="19" t="s">
        <v>249</v>
      </c>
      <c r="H109" s="22" t="s">
        <v>254</v>
      </c>
    </row>
    <row r="110" spans="1:8" ht="14.25">
      <c r="A110" s="13">
        <v>26</v>
      </c>
      <c r="B110" s="14">
        <f>VLOOKUP(A110,'Point System - Table 1'!$M$3:$Q$103,3,FALSE)</f>
        <v>10</v>
      </c>
      <c r="C110" s="14" t="s">
        <v>758</v>
      </c>
      <c r="D110" s="14" t="s">
        <v>31</v>
      </c>
      <c r="E110" s="14"/>
      <c r="F110" s="14" t="s">
        <v>852</v>
      </c>
      <c r="G110" s="14" t="s">
        <v>853</v>
      </c>
      <c r="H110" s="17"/>
    </row>
    <row r="111" spans="1:8" ht="14.25">
      <c r="A111" s="18">
        <v>27</v>
      </c>
      <c r="B111" s="19">
        <f>VLOOKUP(A111,'Point System - Table 1'!$M$3:$Q$103,3,FALSE)</f>
        <v>10</v>
      </c>
      <c r="C111" s="19" t="s">
        <v>758</v>
      </c>
      <c r="D111" s="19" t="s">
        <v>31</v>
      </c>
      <c r="E111" s="19"/>
      <c r="F111" s="19" t="s">
        <v>854</v>
      </c>
      <c r="G111" s="19" t="s">
        <v>226</v>
      </c>
      <c r="H111" s="22" t="s">
        <v>831</v>
      </c>
    </row>
    <row r="112" spans="1:8" ht="14.25">
      <c r="A112" s="13">
        <v>28</v>
      </c>
      <c r="B112" s="14">
        <f>VLOOKUP(A112,'Point System - Table 1'!$M$3:$Q$103,3,FALSE)</f>
        <v>10</v>
      </c>
      <c r="C112" s="14" t="s">
        <v>758</v>
      </c>
      <c r="D112" s="14" t="s">
        <v>31</v>
      </c>
      <c r="E112" s="14"/>
      <c r="F112" s="14" t="s">
        <v>855</v>
      </c>
      <c r="G112" s="14" t="s">
        <v>856</v>
      </c>
      <c r="H112" s="17" t="s">
        <v>857</v>
      </c>
    </row>
    <row r="113" spans="1:8" ht="14.25">
      <c r="A113" s="18">
        <v>29</v>
      </c>
      <c r="B113" s="19">
        <f>VLOOKUP(A113,'Point System - Table 1'!$M$3:$Q$103,3,FALSE)</f>
        <v>10</v>
      </c>
      <c r="C113" s="19" t="s">
        <v>758</v>
      </c>
      <c r="D113" s="19" t="s">
        <v>31</v>
      </c>
      <c r="E113" s="19"/>
      <c r="F113" s="19" t="s">
        <v>858</v>
      </c>
      <c r="G113" s="19" t="s">
        <v>129</v>
      </c>
      <c r="H113" s="22" t="s">
        <v>859</v>
      </c>
    </row>
    <row r="114" spans="1:8" ht="14.25">
      <c r="A114" s="13">
        <v>30</v>
      </c>
      <c r="B114" s="14">
        <f>VLOOKUP(A114,'Point System - Table 1'!$M$3:$Q$103,3,FALSE)</f>
        <v>10</v>
      </c>
      <c r="C114" s="14" t="s">
        <v>758</v>
      </c>
      <c r="D114" s="14" t="s">
        <v>31</v>
      </c>
      <c r="E114" s="14"/>
      <c r="F114" s="14" t="s">
        <v>860</v>
      </c>
      <c r="G114" s="14" t="s">
        <v>69</v>
      </c>
      <c r="H114" s="17"/>
    </row>
    <row r="115" spans="1:8" ht="14.25">
      <c r="A115" s="18">
        <v>31</v>
      </c>
      <c r="B115" s="19">
        <f>VLOOKUP(A115,'Point System - Table 1'!$M$3:$Q$103,3,FALSE)</f>
        <v>10</v>
      </c>
      <c r="C115" s="19" t="s">
        <v>758</v>
      </c>
      <c r="D115" s="19" t="s">
        <v>31</v>
      </c>
      <c r="E115" s="19"/>
      <c r="F115" s="19" t="s">
        <v>861</v>
      </c>
      <c r="G115" s="19" t="s">
        <v>862</v>
      </c>
      <c r="H115" s="22" t="s">
        <v>744</v>
      </c>
    </row>
    <row r="116" spans="1:8" ht="14.25">
      <c r="A116" s="13">
        <v>32</v>
      </c>
      <c r="B116" s="14">
        <f>VLOOKUP(A116,'Point System - Table 1'!$M$3:$Q$103,3,FALSE)</f>
        <v>10</v>
      </c>
      <c r="C116" s="14" t="s">
        <v>758</v>
      </c>
      <c r="D116" s="14" t="s">
        <v>31</v>
      </c>
      <c r="E116" s="14"/>
      <c r="F116" s="14" t="s">
        <v>32</v>
      </c>
      <c r="G116" s="14" t="s">
        <v>33</v>
      </c>
      <c r="H116" s="17" t="s">
        <v>863</v>
      </c>
    </row>
    <row r="117" spans="1:8" ht="14.25">
      <c r="A117" s="18">
        <v>33</v>
      </c>
      <c r="B117" s="19">
        <f>VLOOKUP(A117,'Point System - Table 1'!$M$3:$Q$103,3,FALSE)</f>
        <v>10</v>
      </c>
      <c r="C117" s="19" t="s">
        <v>758</v>
      </c>
      <c r="D117" s="19" t="s">
        <v>31</v>
      </c>
      <c r="E117" s="19"/>
      <c r="F117" s="19" t="s">
        <v>864</v>
      </c>
      <c r="G117" s="19" t="s">
        <v>37</v>
      </c>
      <c r="H117" s="22" t="s">
        <v>846</v>
      </c>
    </row>
    <row r="118" spans="1:8" ht="14.25">
      <c r="A118" s="13">
        <v>34</v>
      </c>
      <c r="B118" s="14">
        <f>VLOOKUP(A118,'Point System - Table 1'!$M$3:$Q$103,3,FALSE)</f>
        <v>10</v>
      </c>
      <c r="C118" s="14" t="s">
        <v>758</v>
      </c>
      <c r="D118" s="14" t="s">
        <v>31</v>
      </c>
      <c r="E118" s="14"/>
      <c r="F118" s="14" t="s">
        <v>865</v>
      </c>
      <c r="G118" s="14" t="s">
        <v>278</v>
      </c>
      <c r="H118" s="17" t="s">
        <v>422</v>
      </c>
    </row>
    <row r="119" spans="1:8" ht="14.25">
      <c r="A119" s="18">
        <v>35</v>
      </c>
      <c r="B119" s="19">
        <f>VLOOKUP(A119,'Point System - Table 1'!$M$3:$Q$103,3,FALSE)</f>
        <v>10</v>
      </c>
      <c r="C119" s="19" t="s">
        <v>758</v>
      </c>
      <c r="D119" s="19" t="s">
        <v>31</v>
      </c>
      <c r="E119" s="19"/>
      <c r="F119" s="19" t="s">
        <v>866</v>
      </c>
      <c r="G119" s="19" t="s">
        <v>132</v>
      </c>
      <c r="H119" s="22" t="s">
        <v>867</v>
      </c>
    </row>
    <row r="120" spans="1:8" ht="14.25">
      <c r="A120" s="13">
        <v>36</v>
      </c>
      <c r="B120" s="14">
        <f>VLOOKUP(A120,'Point System - Table 1'!$M$3:$Q$103,3,FALSE)</f>
        <v>10</v>
      </c>
      <c r="C120" s="14" t="s">
        <v>758</v>
      </c>
      <c r="D120" s="14" t="s">
        <v>31</v>
      </c>
      <c r="E120" s="14"/>
      <c r="F120" s="14" t="s">
        <v>868</v>
      </c>
      <c r="G120" s="14" t="s">
        <v>869</v>
      </c>
      <c r="H120" s="17"/>
    </row>
    <row r="121" spans="1:8" ht="14.25">
      <c r="A121" s="18">
        <v>37</v>
      </c>
      <c r="B121" s="19">
        <f>VLOOKUP(A121,'Point System - Table 1'!$M$3:$Q$103,3,FALSE)</f>
        <v>10</v>
      </c>
      <c r="C121" s="19" t="s">
        <v>758</v>
      </c>
      <c r="D121" s="19" t="s">
        <v>31</v>
      </c>
      <c r="E121" s="19"/>
      <c r="F121" s="19" t="s">
        <v>870</v>
      </c>
      <c r="G121" s="19" t="s">
        <v>252</v>
      </c>
      <c r="H121" s="22" t="s">
        <v>735</v>
      </c>
    </row>
    <row r="122" spans="1:8" ht="14.25">
      <c r="A122" s="13">
        <v>38</v>
      </c>
      <c r="B122" s="14">
        <f>VLOOKUP(A122,'Point System - Table 1'!$M$3:$Q$103,3,FALSE)</f>
        <v>10</v>
      </c>
      <c r="C122" s="14" t="s">
        <v>758</v>
      </c>
      <c r="D122" s="14" t="s">
        <v>31</v>
      </c>
      <c r="E122" s="14"/>
      <c r="F122" s="14" t="s">
        <v>786</v>
      </c>
      <c r="G122" s="14" t="s">
        <v>211</v>
      </c>
      <c r="H122" s="17" t="s">
        <v>871</v>
      </c>
    </row>
    <row r="123" spans="1:8" ht="14.25">
      <c r="A123" s="18">
        <v>39</v>
      </c>
      <c r="B123" s="19">
        <f>VLOOKUP(A123,'Point System - Table 1'!$M$3:$Q$103,3,FALSE)</f>
        <v>10</v>
      </c>
      <c r="C123" s="19" t="s">
        <v>758</v>
      </c>
      <c r="D123" s="19" t="s">
        <v>31</v>
      </c>
      <c r="E123" s="19"/>
      <c r="F123" s="19" t="s">
        <v>872</v>
      </c>
      <c r="G123" s="19" t="s">
        <v>140</v>
      </c>
      <c r="H123" s="22" t="s">
        <v>420</v>
      </c>
    </row>
    <row r="124" spans="1:8" ht="14.25">
      <c r="A124" s="13">
        <v>40</v>
      </c>
      <c r="B124" s="14">
        <f>VLOOKUP(A124,'Point System - Table 1'!$M$3:$Q$103,3,FALSE)</f>
        <v>10</v>
      </c>
      <c r="C124" s="14" t="s">
        <v>758</v>
      </c>
      <c r="D124" s="14" t="s">
        <v>31</v>
      </c>
      <c r="E124" s="14"/>
      <c r="F124" s="14" t="s">
        <v>873</v>
      </c>
      <c r="G124" s="14" t="s">
        <v>87</v>
      </c>
      <c r="H124" s="17"/>
    </row>
    <row r="125" spans="1:8" ht="14.25">
      <c r="A125" s="18">
        <v>41</v>
      </c>
      <c r="B125" s="19">
        <f>VLOOKUP(A125,'Point System - Table 1'!$M$3:$Q$103,3,FALSE)</f>
        <v>10</v>
      </c>
      <c r="C125" s="19" t="s">
        <v>758</v>
      </c>
      <c r="D125" s="19" t="s">
        <v>31</v>
      </c>
      <c r="E125" s="19"/>
      <c r="F125" s="19" t="s">
        <v>874</v>
      </c>
      <c r="G125" s="19" t="s">
        <v>875</v>
      </c>
      <c r="H125" s="22" t="s">
        <v>247</v>
      </c>
    </row>
    <row r="126" spans="1:8" ht="14.25">
      <c r="A126" s="13">
        <v>42</v>
      </c>
      <c r="B126" s="14">
        <f>VLOOKUP(A126,'Point System - Table 1'!$M$3:$Q$103,3,FALSE)</f>
        <v>10</v>
      </c>
      <c r="C126" s="14" t="s">
        <v>758</v>
      </c>
      <c r="D126" s="14" t="s">
        <v>31</v>
      </c>
      <c r="E126" s="14"/>
      <c r="F126" s="14" t="s">
        <v>179</v>
      </c>
      <c r="G126" s="14" t="s">
        <v>555</v>
      </c>
      <c r="H126" s="17" t="s">
        <v>876</v>
      </c>
    </row>
    <row r="127" spans="1:8" ht="14.25">
      <c r="A127" s="18">
        <v>43</v>
      </c>
      <c r="B127" s="19">
        <f>VLOOKUP(A127,'Point System - Table 1'!$M$3:$Q$103,3,FALSE)</f>
        <v>10</v>
      </c>
      <c r="C127" s="19" t="s">
        <v>758</v>
      </c>
      <c r="D127" s="19" t="s">
        <v>31</v>
      </c>
      <c r="E127" s="19"/>
      <c r="F127" s="19" t="s">
        <v>877</v>
      </c>
      <c r="G127" s="19" t="s">
        <v>853</v>
      </c>
      <c r="H127" s="22" t="s">
        <v>878</v>
      </c>
    </row>
    <row r="128" spans="1:8" ht="14.25">
      <c r="A128" s="13">
        <v>44</v>
      </c>
      <c r="B128" s="14">
        <f>VLOOKUP(A128,'Point System - Table 1'!$M$3:$Q$103,3,FALSE)</f>
        <v>10</v>
      </c>
      <c r="C128" s="14" t="s">
        <v>758</v>
      </c>
      <c r="D128" s="14" t="s">
        <v>31</v>
      </c>
      <c r="E128" s="14"/>
      <c r="F128" s="14" t="s">
        <v>879</v>
      </c>
      <c r="G128" s="14" t="s">
        <v>116</v>
      </c>
      <c r="H128" s="17" t="s">
        <v>857</v>
      </c>
    </row>
    <row r="129" spans="1:8" ht="14.25">
      <c r="A129" s="18">
        <v>45</v>
      </c>
      <c r="B129" s="19">
        <f>VLOOKUP(A129,'Point System - Table 1'!$M$3:$Q$103,3,FALSE)</f>
        <v>10</v>
      </c>
      <c r="C129" s="19" t="s">
        <v>758</v>
      </c>
      <c r="D129" s="19" t="s">
        <v>31</v>
      </c>
      <c r="E129" s="19"/>
      <c r="F129" s="19" t="s">
        <v>880</v>
      </c>
      <c r="G129" s="19" t="s">
        <v>881</v>
      </c>
      <c r="H129" s="22" t="s">
        <v>819</v>
      </c>
    </row>
    <row r="130" spans="1:8" ht="14.25">
      <c r="A130" s="111">
        <v>46</v>
      </c>
      <c r="B130" s="106">
        <f>VLOOKUP(A130,'Point System - Table 1'!$M$3:$Q$103,3,FALSE)</f>
        <v>10</v>
      </c>
      <c r="C130" s="106" t="s">
        <v>758</v>
      </c>
      <c r="D130" s="106" t="s">
        <v>31</v>
      </c>
      <c r="E130" s="106"/>
      <c r="F130" s="106" t="s">
        <v>212</v>
      </c>
      <c r="G130" s="106" t="s">
        <v>185</v>
      </c>
      <c r="H130" s="112" t="s">
        <v>882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" width="8.69921875" style="113" customWidth="1"/>
    <col min="3" max="3" width="10.19921875" style="113" customWidth="1"/>
    <col min="4" max="5" width="8.69921875" style="113" customWidth="1"/>
    <col min="6" max="6" width="16.59765625" style="113" customWidth="1"/>
    <col min="7" max="7" width="15.3984375" style="113" customWidth="1"/>
    <col min="8" max="8" width="30.296875" style="113" customWidth="1"/>
    <col min="9" max="256" width="10.296875" style="113" customWidth="1"/>
  </cols>
  <sheetData>
    <row r="1" spans="1:8" ht="15">
      <c r="A1" s="2" t="s">
        <v>315</v>
      </c>
      <c r="B1" s="3" t="s">
        <v>336</v>
      </c>
      <c r="C1" s="3" t="s">
        <v>354</v>
      </c>
      <c r="D1" s="3" t="s">
        <v>5</v>
      </c>
      <c r="E1" s="3" t="s">
        <v>355</v>
      </c>
      <c r="F1" s="3" t="s">
        <v>1</v>
      </c>
      <c r="G1" s="3" t="s">
        <v>2</v>
      </c>
      <c r="H1" s="6" t="s">
        <v>3</v>
      </c>
    </row>
    <row r="2" spans="1:8" ht="15">
      <c r="A2" s="8">
        <v>1</v>
      </c>
      <c r="B2" s="9">
        <f>VLOOKUP(A2,'Point System - Table 1'!$A$3:$E$103,3,FALSE)</f>
        <v>30</v>
      </c>
      <c r="C2" s="9" t="s">
        <v>731</v>
      </c>
      <c r="D2" s="9" t="s">
        <v>59</v>
      </c>
      <c r="E2" s="108" t="s">
        <v>566</v>
      </c>
      <c r="F2" s="9" t="s">
        <v>883</v>
      </c>
      <c r="G2" s="9" t="s">
        <v>884</v>
      </c>
      <c r="H2" s="12" t="s">
        <v>366</v>
      </c>
    </row>
    <row r="3" spans="1:8" ht="14.25">
      <c r="A3" s="109"/>
      <c r="B3" s="101"/>
      <c r="C3" s="101"/>
      <c r="D3" s="101"/>
      <c r="E3" s="104"/>
      <c r="F3" s="101"/>
      <c r="G3" s="101"/>
      <c r="H3" s="110"/>
    </row>
    <row r="4" spans="1:8" ht="14.25">
      <c r="A4" s="13">
        <v>1</v>
      </c>
      <c r="B4" s="14">
        <f>VLOOKUP(A4,'Point System - Table 1'!$A$3:$E$103,3,FALSE)</f>
        <v>30</v>
      </c>
      <c r="C4" s="14" t="s">
        <v>731</v>
      </c>
      <c r="D4" s="14" t="s">
        <v>31</v>
      </c>
      <c r="E4" s="102" t="s">
        <v>566</v>
      </c>
      <c r="F4" s="14" t="s">
        <v>114</v>
      </c>
      <c r="G4" s="14" t="s">
        <v>167</v>
      </c>
      <c r="H4" s="17" t="s">
        <v>366</v>
      </c>
    </row>
    <row r="5" spans="1:8" ht="14.25">
      <c r="A5" s="18">
        <v>2</v>
      </c>
      <c r="B5" s="19">
        <f>VLOOKUP(A5,'Point System - Table 1'!$A$3:$E$103,3,FALSE)</f>
        <v>27</v>
      </c>
      <c r="C5" s="19" t="s">
        <v>731</v>
      </c>
      <c r="D5" s="19" t="s">
        <v>31</v>
      </c>
      <c r="E5" s="103" t="s">
        <v>566</v>
      </c>
      <c r="F5" s="19" t="s">
        <v>574</v>
      </c>
      <c r="G5" s="19" t="s">
        <v>410</v>
      </c>
      <c r="H5" s="22"/>
    </row>
    <row r="6" spans="1:8" ht="14.25">
      <c r="A6" s="13">
        <v>3</v>
      </c>
      <c r="B6" s="14">
        <f>VLOOKUP(A6,'Point System - Table 1'!$A$3:$E$103,3,FALSE)</f>
        <v>24</v>
      </c>
      <c r="C6" s="14" t="s">
        <v>731</v>
      </c>
      <c r="D6" s="14" t="s">
        <v>31</v>
      </c>
      <c r="E6" s="102" t="s">
        <v>566</v>
      </c>
      <c r="F6" s="14" t="s">
        <v>569</v>
      </c>
      <c r="G6" s="14" t="s">
        <v>441</v>
      </c>
      <c r="H6" s="17" t="s">
        <v>885</v>
      </c>
    </row>
    <row r="7" spans="1:8" ht="14.25">
      <c r="A7" s="18">
        <v>4</v>
      </c>
      <c r="B7" s="19">
        <f>VLOOKUP(A7,'Point System - Table 1'!$A$3:$E$103,3,FALSE)</f>
        <v>21</v>
      </c>
      <c r="C7" s="19" t="s">
        <v>731</v>
      </c>
      <c r="D7" s="19" t="s">
        <v>31</v>
      </c>
      <c r="E7" s="103" t="s">
        <v>566</v>
      </c>
      <c r="F7" s="19" t="s">
        <v>567</v>
      </c>
      <c r="G7" s="19" t="s">
        <v>575</v>
      </c>
      <c r="H7" s="22" t="s">
        <v>366</v>
      </c>
    </row>
    <row r="8" spans="1:8" ht="14.25">
      <c r="A8" s="13">
        <v>5</v>
      </c>
      <c r="B8" s="14">
        <f>VLOOKUP(A8,'Point System - Table 1'!$A$3:$E$103,3,FALSE)</f>
        <v>19</v>
      </c>
      <c r="C8" s="14" t="s">
        <v>731</v>
      </c>
      <c r="D8" s="14" t="s">
        <v>31</v>
      </c>
      <c r="E8" s="102" t="s">
        <v>566</v>
      </c>
      <c r="F8" s="14" t="s">
        <v>886</v>
      </c>
      <c r="G8" s="14" t="s">
        <v>572</v>
      </c>
      <c r="H8" s="17"/>
    </row>
    <row r="9" spans="1:8" ht="14.25">
      <c r="A9" s="18">
        <v>6</v>
      </c>
      <c r="B9" s="19">
        <f>VLOOKUP(A9,'Point System - Table 1'!$A$3:$E$103,3,FALSE)</f>
        <v>17</v>
      </c>
      <c r="C9" s="19" t="s">
        <v>731</v>
      </c>
      <c r="D9" s="19" t="s">
        <v>31</v>
      </c>
      <c r="E9" s="103" t="s">
        <v>566</v>
      </c>
      <c r="F9" s="19" t="s">
        <v>567</v>
      </c>
      <c r="G9" s="19" t="s">
        <v>568</v>
      </c>
      <c r="H9" s="22" t="s">
        <v>366</v>
      </c>
    </row>
    <row r="10" spans="1:8" ht="14.25">
      <c r="A10" s="13">
        <v>7</v>
      </c>
      <c r="B10" s="14">
        <f>VLOOKUP(A10,'Point System - Table 1'!$A$3:$E$103,3,FALSE)</f>
        <v>15</v>
      </c>
      <c r="C10" s="14" t="s">
        <v>731</v>
      </c>
      <c r="D10" s="14" t="s">
        <v>31</v>
      </c>
      <c r="E10" s="102" t="s">
        <v>566</v>
      </c>
      <c r="F10" s="14" t="s">
        <v>887</v>
      </c>
      <c r="G10" s="14" t="s">
        <v>888</v>
      </c>
      <c r="H10" s="17" t="s">
        <v>366</v>
      </c>
    </row>
    <row r="11" spans="1:8" ht="14.25">
      <c r="A11" s="18">
        <v>8</v>
      </c>
      <c r="B11" s="19">
        <f>VLOOKUP(A11,'Point System - Table 1'!$A$3:$E$103,3,FALSE)</f>
        <v>13</v>
      </c>
      <c r="C11" s="19" t="s">
        <v>731</v>
      </c>
      <c r="D11" s="19" t="s">
        <v>31</v>
      </c>
      <c r="E11" s="103" t="s">
        <v>566</v>
      </c>
      <c r="F11" s="19" t="s">
        <v>576</v>
      </c>
      <c r="G11" s="19" t="s">
        <v>577</v>
      </c>
      <c r="H11" s="22" t="s">
        <v>366</v>
      </c>
    </row>
    <row r="12" spans="1:8" ht="14.25">
      <c r="A12" s="13">
        <v>9</v>
      </c>
      <c r="B12" s="14">
        <f>VLOOKUP(A12,'Point System - Table 1'!$A$3:$E$103,3,FALSE)</f>
        <v>12</v>
      </c>
      <c r="C12" s="14" t="s">
        <v>731</v>
      </c>
      <c r="D12" s="14" t="s">
        <v>31</v>
      </c>
      <c r="E12" s="102" t="s">
        <v>566</v>
      </c>
      <c r="F12" s="14" t="s">
        <v>516</v>
      </c>
      <c r="G12" s="14" t="s">
        <v>163</v>
      </c>
      <c r="H12" s="17" t="s">
        <v>366</v>
      </c>
    </row>
    <row r="13" spans="1:8" ht="14.25">
      <c r="A13" s="18">
        <v>10</v>
      </c>
      <c r="B13" s="19">
        <f>VLOOKUP(A13,'Point System - Table 1'!$A$3:$E$103,3,FALSE)</f>
        <v>11</v>
      </c>
      <c r="C13" s="19" t="s">
        <v>731</v>
      </c>
      <c r="D13" s="19" t="s">
        <v>31</v>
      </c>
      <c r="E13" s="103" t="s">
        <v>566</v>
      </c>
      <c r="F13" s="19" t="s">
        <v>889</v>
      </c>
      <c r="G13" s="19" t="s">
        <v>400</v>
      </c>
      <c r="H13" s="22"/>
    </row>
    <row r="14" spans="1:8" ht="14.25">
      <c r="A14" s="109"/>
      <c r="B14" s="101"/>
      <c r="C14" s="101"/>
      <c r="D14" s="101"/>
      <c r="E14" s="104"/>
      <c r="F14" s="101"/>
      <c r="G14" s="101"/>
      <c r="H14" s="110"/>
    </row>
    <row r="15" spans="1:8" ht="14.25">
      <c r="A15" s="13">
        <v>1</v>
      </c>
      <c r="B15" s="14">
        <f>VLOOKUP(A15,'Point System - Table 1'!$A$3:$E$103,3,FALSE)</f>
        <v>30</v>
      </c>
      <c r="C15" s="14" t="s">
        <v>731</v>
      </c>
      <c r="D15" s="14" t="s">
        <v>59</v>
      </c>
      <c r="E15" s="14" t="s">
        <v>581</v>
      </c>
      <c r="F15" s="14" t="s">
        <v>890</v>
      </c>
      <c r="G15" s="14" t="s">
        <v>891</v>
      </c>
      <c r="H15" s="17" t="s">
        <v>734</v>
      </c>
    </row>
    <row r="16" spans="1:8" ht="14.25">
      <c r="A16" s="18">
        <v>2</v>
      </c>
      <c r="B16" s="19">
        <f>VLOOKUP(A16,'Point System - Table 1'!$A$3:$E$103,3,FALSE)</f>
        <v>27</v>
      </c>
      <c r="C16" s="19" t="s">
        <v>731</v>
      </c>
      <c r="D16" s="19" t="s">
        <v>59</v>
      </c>
      <c r="E16" s="19" t="s">
        <v>581</v>
      </c>
      <c r="F16" s="19" t="s">
        <v>892</v>
      </c>
      <c r="G16" s="19" t="s">
        <v>893</v>
      </c>
      <c r="H16" s="22" t="s">
        <v>894</v>
      </c>
    </row>
    <row r="17" spans="1:8" ht="14.25">
      <c r="A17" s="13">
        <v>3</v>
      </c>
      <c r="B17" s="14">
        <f>VLOOKUP(A17,'Point System - Table 1'!$A$3:$E$103,3,FALSE)</f>
        <v>24</v>
      </c>
      <c r="C17" s="14" t="s">
        <v>731</v>
      </c>
      <c r="D17" s="14" t="s">
        <v>59</v>
      </c>
      <c r="E17" s="14" t="s">
        <v>581</v>
      </c>
      <c r="F17" s="14" t="s">
        <v>895</v>
      </c>
      <c r="G17" s="14" t="s">
        <v>896</v>
      </c>
      <c r="H17" s="17"/>
    </row>
    <row r="18" spans="1:8" ht="14.25">
      <c r="A18" s="18">
        <v>4</v>
      </c>
      <c r="B18" s="19">
        <f>VLOOKUP(A18,'Point System - Table 1'!$A$3:$E$103,3,FALSE)</f>
        <v>21</v>
      </c>
      <c r="C18" s="19" t="s">
        <v>731</v>
      </c>
      <c r="D18" s="19" t="s">
        <v>59</v>
      </c>
      <c r="E18" s="19" t="s">
        <v>581</v>
      </c>
      <c r="F18" s="19" t="s">
        <v>897</v>
      </c>
      <c r="G18" s="19" t="s">
        <v>898</v>
      </c>
      <c r="H18" s="22" t="s">
        <v>366</v>
      </c>
    </row>
    <row r="19" spans="1:8" ht="14.25">
      <c r="A19" s="109"/>
      <c r="B19" s="101"/>
      <c r="C19" s="101"/>
      <c r="D19" s="101"/>
      <c r="E19" s="101"/>
      <c r="F19" s="101"/>
      <c r="G19" s="101"/>
      <c r="H19" s="110"/>
    </row>
    <row r="20" spans="1:8" ht="14.25">
      <c r="A20" s="13">
        <v>1</v>
      </c>
      <c r="B20" s="14">
        <f>VLOOKUP(A20,'Point System - Table 1'!$A$3:$E$103,3,FALSE)</f>
        <v>30</v>
      </c>
      <c r="C20" s="14" t="s">
        <v>731</v>
      </c>
      <c r="D20" s="14" t="s">
        <v>31</v>
      </c>
      <c r="E20" s="14" t="s">
        <v>581</v>
      </c>
      <c r="F20" s="14" t="s">
        <v>398</v>
      </c>
      <c r="G20" s="14" t="s">
        <v>211</v>
      </c>
      <c r="H20" s="17" t="s">
        <v>366</v>
      </c>
    </row>
    <row r="21" spans="1:8" ht="14.25">
      <c r="A21" s="18">
        <v>2</v>
      </c>
      <c r="B21" s="19">
        <f>VLOOKUP(A21,'Point System - Table 1'!$A$3:$E$103,3,FALSE)</f>
        <v>27</v>
      </c>
      <c r="C21" s="19" t="s">
        <v>731</v>
      </c>
      <c r="D21" s="19" t="s">
        <v>31</v>
      </c>
      <c r="E21" s="19" t="s">
        <v>581</v>
      </c>
      <c r="F21" s="19" t="s">
        <v>899</v>
      </c>
      <c r="G21" s="19" t="s">
        <v>692</v>
      </c>
      <c r="H21" s="22" t="s">
        <v>734</v>
      </c>
    </row>
    <row r="22" spans="1:8" ht="14.25">
      <c r="A22" s="13">
        <v>3</v>
      </c>
      <c r="B22" s="14">
        <f>VLOOKUP(A22,'Point System - Table 1'!$A$3:$E$103,3,FALSE)</f>
        <v>24</v>
      </c>
      <c r="C22" s="14" t="s">
        <v>731</v>
      </c>
      <c r="D22" s="14" t="s">
        <v>31</v>
      </c>
      <c r="E22" s="14" t="s">
        <v>581</v>
      </c>
      <c r="F22" s="14" t="s">
        <v>900</v>
      </c>
      <c r="G22" s="14" t="s">
        <v>733</v>
      </c>
      <c r="H22" s="17" t="s">
        <v>734</v>
      </c>
    </row>
    <row r="23" spans="1:8" ht="14.25">
      <c r="A23" s="18">
        <v>4</v>
      </c>
      <c r="B23" s="19">
        <f>VLOOKUP(A23,'Point System - Table 1'!$A$3:$E$103,3,FALSE)</f>
        <v>21</v>
      </c>
      <c r="C23" s="19" t="s">
        <v>731</v>
      </c>
      <c r="D23" s="19" t="s">
        <v>31</v>
      </c>
      <c r="E23" s="19" t="s">
        <v>581</v>
      </c>
      <c r="F23" s="19" t="s">
        <v>553</v>
      </c>
      <c r="G23" s="19" t="s">
        <v>554</v>
      </c>
      <c r="H23" s="22" t="s">
        <v>366</v>
      </c>
    </row>
    <row r="24" spans="1:8" ht="14.25">
      <c r="A24" s="13">
        <v>5</v>
      </c>
      <c r="B24" s="14">
        <f>VLOOKUP(A24,'Point System - Table 1'!$A$3:$E$103,3,FALSE)</f>
        <v>19</v>
      </c>
      <c r="C24" s="14" t="s">
        <v>731</v>
      </c>
      <c r="D24" s="14" t="s">
        <v>31</v>
      </c>
      <c r="E24" s="14" t="s">
        <v>581</v>
      </c>
      <c r="F24" s="14" t="s">
        <v>901</v>
      </c>
      <c r="G24" s="14" t="s">
        <v>902</v>
      </c>
      <c r="H24" s="17" t="s">
        <v>734</v>
      </c>
    </row>
    <row r="25" spans="1:8" ht="14.25">
      <c r="A25" s="18">
        <v>6</v>
      </c>
      <c r="B25" s="19">
        <f>VLOOKUP(A25,'Point System - Table 1'!$A$3:$E$103,3,FALSE)</f>
        <v>17</v>
      </c>
      <c r="C25" s="19" t="s">
        <v>731</v>
      </c>
      <c r="D25" s="19" t="s">
        <v>31</v>
      </c>
      <c r="E25" s="19" t="s">
        <v>581</v>
      </c>
      <c r="F25" s="19" t="s">
        <v>593</v>
      </c>
      <c r="G25" s="19" t="s">
        <v>410</v>
      </c>
      <c r="H25" s="22" t="s">
        <v>366</v>
      </c>
    </row>
    <row r="26" spans="1:8" ht="14.25">
      <c r="A26" s="109"/>
      <c r="B26" s="101"/>
      <c r="C26" s="101"/>
      <c r="D26" s="101"/>
      <c r="E26" s="101"/>
      <c r="F26" s="101"/>
      <c r="G26" s="101"/>
      <c r="H26" s="110"/>
    </row>
    <row r="27" spans="1:8" ht="14.25">
      <c r="A27" s="13">
        <v>1</v>
      </c>
      <c r="B27" s="14">
        <f>VLOOKUP(A27,'Point System - Table 1'!$A$3:$E$103,3,FALSE)</f>
        <v>30</v>
      </c>
      <c r="C27" s="14" t="s">
        <v>731</v>
      </c>
      <c r="D27" s="14" t="s">
        <v>31</v>
      </c>
      <c r="E27" s="14" t="s">
        <v>595</v>
      </c>
      <c r="F27" s="14" t="s">
        <v>903</v>
      </c>
      <c r="G27" s="14" t="s">
        <v>165</v>
      </c>
      <c r="H27" s="17" t="s">
        <v>366</v>
      </c>
    </row>
    <row r="28" spans="1:8" ht="14.25">
      <c r="A28" s="18">
        <v>2</v>
      </c>
      <c r="B28" s="19">
        <f>VLOOKUP(A28,'Point System - Table 1'!$A$3:$E$103,3,FALSE)</f>
        <v>27</v>
      </c>
      <c r="C28" s="19" t="s">
        <v>731</v>
      </c>
      <c r="D28" s="19" t="s">
        <v>31</v>
      </c>
      <c r="E28" s="19" t="s">
        <v>595</v>
      </c>
      <c r="F28" s="19" t="s">
        <v>904</v>
      </c>
      <c r="G28" s="19" t="s">
        <v>165</v>
      </c>
      <c r="H28" s="22"/>
    </row>
    <row r="29" spans="1:8" ht="14.25">
      <c r="A29" s="13">
        <v>3</v>
      </c>
      <c r="B29" s="14">
        <f>VLOOKUP(A29,'Point System - Table 1'!$A$3:$E$103,3,FALSE)</f>
        <v>24</v>
      </c>
      <c r="C29" s="14" t="s">
        <v>731</v>
      </c>
      <c r="D29" s="14" t="s">
        <v>31</v>
      </c>
      <c r="E29" s="14" t="s">
        <v>595</v>
      </c>
      <c r="F29" s="14" t="s">
        <v>760</v>
      </c>
      <c r="G29" s="14" t="s">
        <v>298</v>
      </c>
      <c r="H29" s="17" t="s">
        <v>894</v>
      </c>
    </row>
    <row r="30" spans="1:8" ht="14.25">
      <c r="A30" s="18">
        <v>4</v>
      </c>
      <c r="B30" s="19">
        <f>VLOOKUP(A30,'Point System - Table 1'!$A$3:$E$103,3,FALSE)</f>
        <v>21</v>
      </c>
      <c r="C30" s="19" t="s">
        <v>731</v>
      </c>
      <c r="D30" s="19" t="s">
        <v>31</v>
      </c>
      <c r="E30" s="19" t="s">
        <v>595</v>
      </c>
      <c r="F30" s="19" t="s">
        <v>736</v>
      </c>
      <c r="G30" s="19" t="s">
        <v>599</v>
      </c>
      <c r="H30" s="22"/>
    </row>
    <row r="31" spans="1:8" ht="14.25">
      <c r="A31" s="13">
        <v>5</v>
      </c>
      <c r="B31" s="14">
        <f>VLOOKUP(A31,'Point System - Table 1'!$A$3:$E$103,3,FALSE)</f>
        <v>19</v>
      </c>
      <c r="C31" s="14" t="s">
        <v>731</v>
      </c>
      <c r="D31" s="14" t="s">
        <v>31</v>
      </c>
      <c r="E31" s="14" t="s">
        <v>595</v>
      </c>
      <c r="F31" s="14" t="s">
        <v>905</v>
      </c>
      <c r="G31" s="14" t="s">
        <v>906</v>
      </c>
      <c r="H31" s="17" t="s">
        <v>366</v>
      </c>
    </row>
    <row r="32" spans="1:8" ht="14.25">
      <c r="A32" s="18">
        <v>6</v>
      </c>
      <c r="B32" s="19">
        <f>VLOOKUP(A32,'Point System - Table 1'!$A$3:$E$103,3,FALSE)</f>
        <v>17</v>
      </c>
      <c r="C32" s="19" t="s">
        <v>731</v>
      </c>
      <c r="D32" s="19" t="s">
        <v>31</v>
      </c>
      <c r="E32" s="19" t="s">
        <v>595</v>
      </c>
      <c r="F32" s="19" t="s">
        <v>907</v>
      </c>
      <c r="G32" s="19" t="s">
        <v>563</v>
      </c>
      <c r="H32" s="22" t="s">
        <v>366</v>
      </c>
    </row>
    <row r="33" spans="1:8" ht="14.25">
      <c r="A33" s="13">
        <v>7</v>
      </c>
      <c r="B33" s="14">
        <f>VLOOKUP(A33,'Point System - Table 1'!$A$3:$E$103,3,FALSE)</f>
        <v>15</v>
      </c>
      <c r="C33" s="14" t="s">
        <v>731</v>
      </c>
      <c r="D33" s="14" t="s">
        <v>31</v>
      </c>
      <c r="E33" s="14" t="s">
        <v>595</v>
      </c>
      <c r="F33" s="14" t="s">
        <v>908</v>
      </c>
      <c r="G33" s="14" t="s">
        <v>909</v>
      </c>
      <c r="H33" s="17" t="s">
        <v>125</v>
      </c>
    </row>
    <row r="34" spans="1:8" ht="14.25">
      <c r="A34" s="109"/>
      <c r="B34" s="101"/>
      <c r="C34" s="101"/>
      <c r="D34" s="101"/>
      <c r="E34" s="101"/>
      <c r="F34" s="101"/>
      <c r="G34" s="101"/>
      <c r="H34" s="110"/>
    </row>
    <row r="35" spans="1:8" ht="14.25">
      <c r="A35" s="18">
        <v>1</v>
      </c>
      <c r="B35" s="19">
        <f>VLOOKUP(A35,'Point System - Table 1'!$A$3:$E$103,3,FALSE)</f>
        <v>30</v>
      </c>
      <c r="C35" s="19" t="s">
        <v>731</v>
      </c>
      <c r="D35" s="19" t="s">
        <v>31</v>
      </c>
      <c r="E35" s="19" t="s">
        <v>605</v>
      </c>
      <c r="F35" s="19" t="s">
        <v>910</v>
      </c>
      <c r="G35" s="19" t="s">
        <v>79</v>
      </c>
      <c r="H35" s="22" t="s">
        <v>366</v>
      </c>
    </row>
    <row r="36" spans="1:8" ht="14.25">
      <c r="A36" s="13">
        <v>2</v>
      </c>
      <c r="B36" s="14">
        <f>VLOOKUP(A36,'Point System - Table 1'!$A$3:$E$103,3,FALSE)</f>
        <v>27</v>
      </c>
      <c r="C36" s="14" t="s">
        <v>731</v>
      </c>
      <c r="D36" s="14" t="s">
        <v>31</v>
      </c>
      <c r="E36" s="14" t="s">
        <v>605</v>
      </c>
      <c r="F36" s="14" t="s">
        <v>911</v>
      </c>
      <c r="G36" s="14" t="s">
        <v>561</v>
      </c>
      <c r="H36" s="17"/>
    </row>
    <row r="37" spans="1:8" ht="14.25">
      <c r="A37" s="18">
        <v>3</v>
      </c>
      <c r="B37" s="19">
        <f>VLOOKUP(A37,'Point System - Table 1'!$A$3:$E$103,3,FALSE)</f>
        <v>24</v>
      </c>
      <c r="C37" s="19" t="s">
        <v>731</v>
      </c>
      <c r="D37" s="19" t="s">
        <v>31</v>
      </c>
      <c r="E37" s="19" t="s">
        <v>605</v>
      </c>
      <c r="F37" s="19" t="s">
        <v>912</v>
      </c>
      <c r="G37" s="19" t="s">
        <v>435</v>
      </c>
      <c r="H37" s="22" t="s">
        <v>366</v>
      </c>
    </row>
    <row r="38" spans="1:8" ht="14.25">
      <c r="A38" s="13">
        <v>4</v>
      </c>
      <c r="B38" s="14">
        <f>VLOOKUP(A38,'Point System - Table 1'!$A$3:$E$103,3,FALSE)</f>
        <v>21</v>
      </c>
      <c r="C38" s="14" t="s">
        <v>731</v>
      </c>
      <c r="D38" s="14" t="s">
        <v>31</v>
      </c>
      <c r="E38" s="14" t="s">
        <v>605</v>
      </c>
      <c r="F38" s="14" t="s">
        <v>913</v>
      </c>
      <c r="G38" s="14" t="s">
        <v>572</v>
      </c>
      <c r="H38" s="17" t="s">
        <v>366</v>
      </c>
    </row>
    <row r="39" spans="1:8" ht="14.25">
      <c r="A39" s="18">
        <v>5</v>
      </c>
      <c r="B39" s="19">
        <f>VLOOKUP(A39,'Point System - Table 1'!$A$3:$E$103,3,FALSE)</f>
        <v>19</v>
      </c>
      <c r="C39" s="19" t="s">
        <v>731</v>
      </c>
      <c r="D39" s="19" t="s">
        <v>31</v>
      </c>
      <c r="E39" s="19" t="s">
        <v>605</v>
      </c>
      <c r="F39" s="19" t="s">
        <v>914</v>
      </c>
      <c r="G39" s="19" t="s">
        <v>915</v>
      </c>
      <c r="H39" s="22"/>
    </row>
    <row r="40" spans="1:8" ht="14.25">
      <c r="A40" s="13">
        <v>6</v>
      </c>
      <c r="B40" s="14">
        <f>VLOOKUP(A40,'Point System - Table 1'!$A$3:$E$103,3,FALSE)</f>
        <v>17</v>
      </c>
      <c r="C40" s="14" t="s">
        <v>731</v>
      </c>
      <c r="D40" s="14" t="s">
        <v>31</v>
      </c>
      <c r="E40" s="14" t="s">
        <v>605</v>
      </c>
      <c r="F40" s="14" t="s">
        <v>916</v>
      </c>
      <c r="G40" s="14" t="s">
        <v>215</v>
      </c>
      <c r="H40" s="17"/>
    </row>
    <row r="41" spans="1:8" ht="14.25">
      <c r="A41" s="18">
        <v>7</v>
      </c>
      <c r="B41" s="19">
        <f>VLOOKUP(A41,'Point System - Table 1'!$A$3:$E$103,3,FALSE)</f>
        <v>15</v>
      </c>
      <c r="C41" s="19" t="s">
        <v>731</v>
      </c>
      <c r="D41" s="19" t="s">
        <v>31</v>
      </c>
      <c r="E41" s="19" t="s">
        <v>605</v>
      </c>
      <c r="F41" s="19" t="s">
        <v>917</v>
      </c>
      <c r="G41" s="19" t="s">
        <v>918</v>
      </c>
      <c r="H41" s="22"/>
    </row>
    <row r="42" spans="1:8" ht="14.25">
      <c r="A42" s="13">
        <v>8</v>
      </c>
      <c r="B42" s="14">
        <f>VLOOKUP(A42,'Point System - Table 1'!$A$3:$E$103,3,FALSE)</f>
        <v>13</v>
      </c>
      <c r="C42" s="14" t="s">
        <v>731</v>
      </c>
      <c r="D42" s="14" t="s">
        <v>31</v>
      </c>
      <c r="E42" s="14" t="s">
        <v>605</v>
      </c>
      <c r="F42" s="14" t="s">
        <v>790</v>
      </c>
      <c r="G42" s="14" t="s">
        <v>743</v>
      </c>
      <c r="H42" s="17"/>
    </row>
    <row r="43" spans="1:8" ht="14.25">
      <c r="A43" s="109"/>
      <c r="B43" s="101"/>
      <c r="C43" s="101"/>
      <c r="D43" s="101"/>
      <c r="E43" s="101"/>
      <c r="F43" s="101"/>
      <c r="G43" s="101"/>
      <c r="H43" s="110"/>
    </row>
    <row r="44" spans="1:8" ht="14.25">
      <c r="A44" s="18">
        <v>1</v>
      </c>
      <c r="B44" s="19">
        <f>VLOOKUP(A44,'Point System - Table 1'!$G$3:$K$103,3,FALSE)</f>
        <v>50</v>
      </c>
      <c r="C44" s="19" t="s">
        <v>35</v>
      </c>
      <c r="D44" s="19" t="s">
        <v>59</v>
      </c>
      <c r="E44" s="19"/>
      <c r="F44" s="19" t="s">
        <v>913</v>
      </c>
      <c r="G44" s="19" t="s">
        <v>365</v>
      </c>
      <c r="H44" s="22" t="s">
        <v>366</v>
      </c>
    </row>
    <row r="45" spans="1:8" ht="14.25">
      <c r="A45" s="13">
        <v>2</v>
      </c>
      <c r="B45" s="14">
        <f>VLOOKUP(A45,'Point System - Table 1'!$G$3:$K$103,3,FALSE)</f>
        <v>45</v>
      </c>
      <c r="C45" s="14" t="s">
        <v>35</v>
      </c>
      <c r="D45" s="14" t="s">
        <v>59</v>
      </c>
      <c r="E45" s="14"/>
      <c r="F45" s="14" t="s">
        <v>919</v>
      </c>
      <c r="G45" s="14" t="s">
        <v>920</v>
      </c>
      <c r="H45" s="17" t="s">
        <v>921</v>
      </c>
    </row>
    <row r="46" spans="1:8" ht="14.25">
      <c r="A46" s="18">
        <v>3</v>
      </c>
      <c r="B46" s="19">
        <f>VLOOKUP(A46,'Point System - Table 1'!$G$3:$K$103,3,FALSE)</f>
        <v>40</v>
      </c>
      <c r="C46" s="19" t="s">
        <v>35</v>
      </c>
      <c r="D46" s="19" t="s">
        <v>59</v>
      </c>
      <c r="E46" s="19"/>
      <c r="F46" s="19" t="s">
        <v>763</v>
      </c>
      <c r="G46" s="19" t="s">
        <v>58</v>
      </c>
      <c r="H46" s="22" t="s">
        <v>922</v>
      </c>
    </row>
    <row r="47" spans="1:8" ht="14.25">
      <c r="A47" s="13">
        <v>4</v>
      </c>
      <c r="B47" s="14">
        <f>VLOOKUP(A47,'Point System - Table 1'!$G$3:$K$103,3,FALSE)</f>
        <v>35</v>
      </c>
      <c r="C47" s="14" t="s">
        <v>35</v>
      </c>
      <c r="D47" s="14" t="s">
        <v>59</v>
      </c>
      <c r="E47" s="14"/>
      <c r="F47" s="14" t="s">
        <v>760</v>
      </c>
      <c r="G47" s="14" t="s">
        <v>389</v>
      </c>
      <c r="H47" s="17" t="s">
        <v>153</v>
      </c>
    </row>
    <row r="48" spans="1:8" ht="14.25">
      <c r="A48" s="18">
        <v>5</v>
      </c>
      <c r="B48" s="19">
        <f>VLOOKUP(A48,'Point System - Table 1'!$G$3:$K$103,3,FALSE)</f>
        <v>30</v>
      </c>
      <c r="C48" s="19" t="s">
        <v>35</v>
      </c>
      <c r="D48" s="19" t="s">
        <v>59</v>
      </c>
      <c r="E48" s="19"/>
      <c r="F48" s="19" t="s">
        <v>923</v>
      </c>
      <c r="G48" s="19" t="s">
        <v>924</v>
      </c>
      <c r="H48" s="22" t="s">
        <v>921</v>
      </c>
    </row>
    <row r="49" spans="1:8" ht="14.25">
      <c r="A49" s="13">
        <v>6</v>
      </c>
      <c r="B49" s="14">
        <f>VLOOKUP(A49,'Point System - Table 1'!$G$3:$K$103,3,FALSE)</f>
        <v>27</v>
      </c>
      <c r="C49" s="14" t="s">
        <v>35</v>
      </c>
      <c r="D49" s="14" t="s">
        <v>59</v>
      </c>
      <c r="E49" s="14"/>
      <c r="F49" s="14" t="s">
        <v>925</v>
      </c>
      <c r="G49" s="14" t="s">
        <v>200</v>
      </c>
      <c r="H49" s="17" t="s">
        <v>921</v>
      </c>
    </row>
    <row r="50" spans="1:8" ht="14.25">
      <c r="A50" s="18">
        <v>7</v>
      </c>
      <c r="B50" s="19">
        <f>VLOOKUP(A50,'Point System - Table 1'!$G$3:$K$103,3,FALSE)</f>
        <v>24</v>
      </c>
      <c r="C50" s="19" t="s">
        <v>35</v>
      </c>
      <c r="D50" s="19" t="s">
        <v>59</v>
      </c>
      <c r="E50" s="19"/>
      <c r="F50" s="19" t="s">
        <v>926</v>
      </c>
      <c r="G50" s="19" t="s">
        <v>927</v>
      </c>
      <c r="H50" s="22" t="s">
        <v>928</v>
      </c>
    </row>
    <row r="51" spans="1:8" ht="14.25">
      <c r="A51" s="13">
        <v>8</v>
      </c>
      <c r="B51" s="14">
        <f>VLOOKUP(A51,'Point System - Table 1'!$G$3:$K$103,3,FALSE)</f>
        <v>21</v>
      </c>
      <c r="C51" s="14" t="s">
        <v>35</v>
      </c>
      <c r="D51" s="14" t="s">
        <v>59</v>
      </c>
      <c r="E51" s="14"/>
      <c r="F51" s="14" t="s">
        <v>929</v>
      </c>
      <c r="G51" s="14" t="s">
        <v>311</v>
      </c>
      <c r="H51" s="17" t="s">
        <v>930</v>
      </c>
    </row>
    <row r="52" spans="1:8" ht="14.25">
      <c r="A52" s="18">
        <v>9</v>
      </c>
      <c r="B52" s="19">
        <f>VLOOKUP(A52,'Point System - Table 1'!$G$3:$K$103,3,FALSE)</f>
        <v>18</v>
      </c>
      <c r="C52" s="19" t="s">
        <v>35</v>
      </c>
      <c r="D52" s="19" t="s">
        <v>59</v>
      </c>
      <c r="E52" s="19"/>
      <c r="F52" s="19" t="s">
        <v>764</v>
      </c>
      <c r="G52" s="19" t="s">
        <v>394</v>
      </c>
      <c r="H52" s="22" t="s">
        <v>931</v>
      </c>
    </row>
    <row r="53" spans="1:8" ht="14.25">
      <c r="A53" s="109"/>
      <c r="B53" s="101"/>
      <c r="C53" s="101"/>
      <c r="D53" s="101"/>
      <c r="E53" s="101"/>
      <c r="F53" s="101"/>
      <c r="G53" s="101"/>
      <c r="H53" s="110"/>
    </row>
    <row r="54" spans="1:8" ht="14.25">
      <c r="A54" s="13">
        <v>1</v>
      </c>
      <c r="B54" s="14">
        <f>VLOOKUP(A54,'Point System - Table 1'!$A$3:$E$103,3,FALSE)</f>
        <v>30</v>
      </c>
      <c r="C54" s="14" t="s">
        <v>30</v>
      </c>
      <c r="D54" s="14" t="s">
        <v>59</v>
      </c>
      <c r="E54" s="14"/>
      <c r="F54" s="14" t="s">
        <v>932</v>
      </c>
      <c r="G54" s="14" t="s">
        <v>933</v>
      </c>
      <c r="H54" s="17" t="s">
        <v>366</v>
      </c>
    </row>
    <row r="55" spans="1:8" ht="14.25">
      <c r="A55" s="18">
        <v>2</v>
      </c>
      <c r="B55" s="19">
        <f>VLOOKUP(A55,'Point System - Table 1'!$A$3:$E$103,3,FALSE)</f>
        <v>27</v>
      </c>
      <c r="C55" s="19" t="s">
        <v>30</v>
      </c>
      <c r="D55" s="19" t="s">
        <v>59</v>
      </c>
      <c r="E55" s="19"/>
      <c r="F55" s="19" t="s">
        <v>934</v>
      </c>
      <c r="G55" s="19" t="s">
        <v>134</v>
      </c>
      <c r="H55" s="22" t="s">
        <v>935</v>
      </c>
    </row>
    <row r="56" spans="1:8" ht="14.25">
      <c r="A56" s="13">
        <v>3</v>
      </c>
      <c r="B56" s="14">
        <f>VLOOKUP(A56,'Point System - Table 1'!$A$3:$E$103,3,FALSE)</f>
        <v>24</v>
      </c>
      <c r="C56" s="14" t="s">
        <v>30</v>
      </c>
      <c r="D56" s="14" t="s">
        <v>59</v>
      </c>
      <c r="E56" s="14"/>
      <c r="F56" s="14" t="s">
        <v>936</v>
      </c>
      <c r="G56" s="14" t="s">
        <v>463</v>
      </c>
      <c r="H56" s="17" t="s">
        <v>366</v>
      </c>
    </row>
    <row r="57" spans="1:8" ht="14.25">
      <c r="A57" s="18">
        <v>4</v>
      </c>
      <c r="B57" s="19">
        <f>VLOOKUP(A57,'Point System - Table 1'!$A$3:$E$103,3,FALSE)</f>
        <v>21</v>
      </c>
      <c r="C57" s="19" t="s">
        <v>30</v>
      </c>
      <c r="D57" s="19" t="s">
        <v>59</v>
      </c>
      <c r="E57" s="19"/>
      <c r="F57" s="19" t="s">
        <v>937</v>
      </c>
      <c r="G57" s="19" t="s">
        <v>468</v>
      </c>
      <c r="H57" s="22" t="s">
        <v>469</v>
      </c>
    </row>
    <row r="58" spans="1:8" ht="14.25">
      <c r="A58" s="13">
        <v>5</v>
      </c>
      <c r="B58" s="14">
        <f>VLOOKUP(A58,'Point System - Table 1'!$A$3:$E$103,3,FALSE)</f>
        <v>19</v>
      </c>
      <c r="C58" s="14" t="s">
        <v>30</v>
      </c>
      <c r="D58" s="14" t="s">
        <v>59</v>
      </c>
      <c r="E58" s="14"/>
      <c r="F58" s="14" t="s">
        <v>96</v>
      </c>
      <c r="G58" s="14" t="s">
        <v>216</v>
      </c>
      <c r="H58" s="17" t="s">
        <v>938</v>
      </c>
    </row>
    <row r="59" spans="1:8" ht="14.25">
      <c r="A59" s="18">
        <v>6</v>
      </c>
      <c r="B59" s="19">
        <f>VLOOKUP(A59,'Point System - Table 1'!$A$3:$E$103,3,FALSE)</f>
        <v>17</v>
      </c>
      <c r="C59" s="19" t="s">
        <v>30</v>
      </c>
      <c r="D59" s="19" t="s">
        <v>59</v>
      </c>
      <c r="E59" s="19"/>
      <c r="F59" s="19" t="s">
        <v>57</v>
      </c>
      <c r="G59" s="19" t="s">
        <v>58</v>
      </c>
      <c r="H59" s="22" t="s">
        <v>51</v>
      </c>
    </row>
    <row r="60" spans="1:8" ht="14.25">
      <c r="A60" s="13">
        <v>7</v>
      </c>
      <c r="B60" s="14">
        <f>VLOOKUP(A60,'Point System - Table 1'!$A$3:$E$103,3,FALSE)</f>
        <v>15</v>
      </c>
      <c r="C60" s="14" t="s">
        <v>30</v>
      </c>
      <c r="D60" s="14" t="s">
        <v>59</v>
      </c>
      <c r="E60" s="14"/>
      <c r="F60" s="14" t="s">
        <v>750</v>
      </c>
      <c r="G60" s="14" t="s">
        <v>751</v>
      </c>
      <c r="H60" s="17" t="s">
        <v>254</v>
      </c>
    </row>
    <row r="61" spans="1:8" ht="14.25">
      <c r="A61" s="18">
        <v>8</v>
      </c>
      <c r="B61" s="19">
        <f>VLOOKUP(A61,'Point System - Table 1'!$A$3:$E$103,3,FALSE)</f>
        <v>13</v>
      </c>
      <c r="C61" s="19" t="s">
        <v>30</v>
      </c>
      <c r="D61" s="19" t="s">
        <v>59</v>
      </c>
      <c r="E61" s="19"/>
      <c r="F61" s="19" t="s">
        <v>939</v>
      </c>
      <c r="G61" s="19" t="s">
        <v>465</v>
      </c>
      <c r="H61" s="22" t="s">
        <v>466</v>
      </c>
    </row>
    <row r="62" spans="1:8" ht="14.25">
      <c r="A62" s="13">
        <v>9</v>
      </c>
      <c r="B62" s="14">
        <f>VLOOKUP(A62,'Point System - Table 1'!$A$3:$E$103,3,FALSE)</f>
        <v>12</v>
      </c>
      <c r="C62" s="14" t="s">
        <v>30</v>
      </c>
      <c r="D62" s="14" t="s">
        <v>59</v>
      </c>
      <c r="E62" s="14"/>
      <c r="F62" s="14" t="s">
        <v>749</v>
      </c>
      <c r="G62" s="14" t="s">
        <v>485</v>
      </c>
      <c r="H62" s="17" t="s">
        <v>153</v>
      </c>
    </row>
    <row r="63" spans="1:8" ht="14.25">
      <c r="A63" s="18">
        <v>10</v>
      </c>
      <c r="B63" s="19">
        <f>VLOOKUP(A63,'Point System - Table 1'!$A$3:$E$103,3,FALSE)</f>
        <v>11</v>
      </c>
      <c r="C63" s="19" t="s">
        <v>30</v>
      </c>
      <c r="D63" s="19" t="s">
        <v>59</v>
      </c>
      <c r="E63" s="19"/>
      <c r="F63" s="19" t="s">
        <v>940</v>
      </c>
      <c r="G63" s="19" t="s">
        <v>617</v>
      </c>
      <c r="H63" s="22"/>
    </row>
    <row r="64" spans="1:8" ht="14.25">
      <c r="A64" s="13">
        <v>11</v>
      </c>
      <c r="B64" s="14">
        <f>VLOOKUP(A64,'Point System - Table 1'!$A$3:$E$103,3,FALSE)</f>
        <v>10</v>
      </c>
      <c r="C64" s="14" t="s">
        <v>30</v>
      </c>
      <c r="D64" s="14" t="s">
        <v>59</v>
      </c>
      <c r="E64" s="14"/>
      <c r="F64" s="14" t="s">
        <v>62</v>
      </c>
      <c r="G64" s="14" t="s">
        <v>61</v>
      </c>
      <c r="H64" s="17" t="s">
        <v>51</v>
      </c>
    </row>
    <row r="65" spans="1:8" ht="14.25">
      <c r="A65" s="18">
        <v>12</v>
      </c>
      <c r="B65" s="19">
        <f>VLOOKUP(A65,'Point System - Table 1'!$A$3:$E$103,3,FALSE)</f>
        <v>9</v>
      </c>
      <c r="C65" s="19" t="s">
        <v>30</v>
      </c>
      <c r="D65" s="19" t="s">
        <v>59</v>
      </c>
      <c r="E65" s="19"/>
      <c r="F65" s="19" t="s">
        <v>941</v>
      </c>
      <c r="G65" s="19" t="s">
        <v>942</v>
      </c>
      <c r="H65" s="22"/>
    </row>
    <row r="66" spans="1:8" ht="14.25">
      <c r="A66" s="13">
        <v>13</v>
      </c>
      <c r="B66" s="14">
        <f>VLOOKUP(A66,'Point System - Table 1'!$A$3:$E$103,3,FALSE)</f>
        <v>8</v>
      </c>
      <c r="C66" s="14" t="s">
        <v>30</v>
      </c>
      <c r="D66" s="14" t="s">
        <v>59</v>
      </c>
      <c r="E66" s="14"/>
      <c r="F66" s="14" t="s">
        <v>943</v>
      </c>
      <c r="G66" s="14" t="s">
        <v>944</v>
      </c>
      <c r="H66" s="17" t="s">
        <v>366</v>
      </c>
    </row>
    <row r="67" spans="1:8" ht="14.25">
      <c r="A67" s="18">
        <v>14</v>
      </c>
      <c r="B67" s="19">
        <f>VLOOKUP(A67,'Point System - Table 1'!$A$3:$E$103,3,FALSE)</f>
        <v>7</v>
      </c>
      <c r="C67" s="19" t="s">
        <v>30</v>
      </c>
      <c r="D67" s="19" t="s">
        <v>59</v>
      </c>
      <c r="E67" s="19"/>
      <c r="F67" s="19" t="s">
        <v>752</v>
      </c>
      <c r="G67" s="19" t="s">
        <v>753</v>
      </c>
      <c r="H67" s="22"/>
    </row>
    <row r="68" spans="1:8" ht="14.25">
      <c r="A68" s="13">
        <v>15</v>
      </c>
      <c r="B68" s="14">
        <f>VLOOKUP(A68,'Point System - Table 1'!$A$3:$E$103,3,FALSE)</f>
        <v>6</v>
      </c>
      <c r="C68" s="14" t="s">
        <v>30</v>
      </c>
      <c r="D68" s="14" t="s">
        <v>59</v>
      </c>
      <c r="E68" s="14"/>
      <c r="F68" s="14" t="s">
        <v>754</v>
      </c>
      <c r="G68" s="14" t="s">
        <v>268</v>
      </c>
      <c r="H68" s="17" t="s">
        <v>254</v>
      </c>
    </row>
    <row r="69" spans="1:8" ht="14.25">
      <c r="A69" s="18">
        <v>16</v>
      </c>
      <c r="B69" s="19">
        <f>VLOOKUP(A69,'Point System - Table 1'!$A$3:$E$103,3,FALSE)</f>
        <v>2</v>
      </c>
      <c r="C69" s="19" t="s">
        <v>30</v>
      </c>
      <c r="D69" s="19" t="s">
        <v>59</v>
      </c>
      <c r="E69" s="19"/>
      <c r="F69" s="19" t="s">
        <v>137</v>
      </c>
      <c r="G69" s="19" t="s">
        <v>138</v>
      </c>
      <c r="H69" s="22" t="s">
        <v>125</v>
      </c>
    </row>
    <row r="70" spans="1:8" ht="14.25">
      <c r="A70" s="13">
        <v>17</v>
      </c>
      <c r="B70" s="14">
        <f>VLOOKUP(A70,'Point System - Table 1'!$A$3:$E$103,3,FALSE)</f>
        <v>2</v>
      </c>
      <c r="C70" s="14" t="s">
        <v>30</v>
      </c>
      <c r="D70" s="14" t="s">
        <v>59</v>
      </c>
      <c r="E70" s="14"/>
      <c r="F70" s="14" t="s">
        <v>177</v>
      </c>
      <c r="G70" s="14" t="s">
        <v>178</v>
      </c>
      <c r="H70" s="17" t="s">
        <v>945</v>
      </c>
    </row>
    <row r="71" spans="1:8" ht="14.25">
      <c r="A71" s="109"/>
      <c r="B71" s="101"/>
      <c r="C71" s="101"/>
      <c r="D71" s="101"/>
      <c r="E71" s="101"/>
      <c r="F71" s="101"/>
      <c r="G71" s="101"/>
      <c r="H71" s="110"/>
    </row>
    <row r="72" spans="1:8" ht="14.25">
      <c r="A72" s="18">
        <v>1</v>
      </c>
      <c r="B72" s="19">
        <f>VLOOKUP(A72,'Point System - Table 1'!$G$3:$K$103,3,FALSE)</f>
        <v>50</v>
      </c>
      <c r="C72" s="19" t="s">
        <v>946</v>
      </c>
      <c r="D72" s="19" t="s">
        <v>31</v>
      </c>
      <c r="E72" s="19" t="s">
        <v>619</v>
      </c>
      <c r="F72" s="19" t="s">
        <v>947</v>
      </c>
      <c r="G72" s="19" t="s">
        <v>723</v>
      </c>
      <c r="H72" s="22"/>
    </row>
    <row r="73" spans="1:8" ht="14.25">
      <c r="A73" s="13">
        <v>2</v>
      </c>
      <c r="B73" s="14">
        <f>VLOOKUP(A73,'Point System - Table 1'!$G$3:$K$103,3,FALSE)</f>
        <v>45</v>
      </c>
      <c r="C73" s="14" t="s">
        <v>946</v>
      </c>
      <c r="D73" s="14" t="s">
        <v>31</v>
      </c>
      <c r="E73" s="14" t="s">
        <v>619</v>
      </c>
      <c r="F73" s="14" t="s">
        <v>948</v>
      </c>
      <c r="G73" s="14" t="s">
        <v>835</v>
      </c>
      <c r="H73" s="17"/>
    </row>
    <row r="74" spans="1:8" ht="14.25">
      <c r="A74" s="18">
        <v>3</v>
      </c>
      <c r="B74" s="19">
        <f>VLOOKUP(A74,'Point System - Table 1'!$G$3:$K$103,3,FALSE)</f>
        <v>40</v>
      </c>
      <c r="C74" s="19" t="s">
        <v>946</v>
      </c>
      <c r="D74" s="19" t="s">
        <v>31</v>
      </c>
      <c r="E74" s="19" t="s">
        <v>619</v>
      </c>
      <c r="F74" s="19" t="s">
        <v>204</v>
      </c>
      <c r="G74" s="19" t="s">
        <v>205</v>
      </c>
      <c r="H74" s="22"/>
    </row>
    <row r="75" spans="1:8" ht="14.25">
      <c r="A75" s="13">
        <v>4</v>
      </c>
      <c r="B75" s="14">
        <f>VLOOKUP(A75,'Point System - Table 1'!$G$3:$K$103,3,FALSE)</f>
        <v>35</v>
      </c>
      <c r="C75" s="14" t="s">
        <v>946</v>
      </c>
      <c r="D75" s="14" t="s">
        <v>31</v>
      </c>
      <c r="E75" s="14" t="s">
        <v>619</v>
      </c>
      <c r="F75" s="14" t="s">
        <v>949</v>
      </c>
      <c r="G75" s="14" t="s">
        <v>66</v>
      </c>
      <c r="H75" s="17"/>
    </row>
    <row r="76" spans="1:8" ht="14.25">
      <c r="A76" s="18">
        <v>5</v>
      </c>
      <c r="B76" s="19">
        <f>VLOOKUP(A76,'Point System - Table 1'!$G$3:$K$103,3,FALSE)</f>
        <v>30</v>
      </c>
      <c r="C76" s="19" t="s">
        <v>946</v>
      </c>
      <c r="D76" s="19" t="s">
        <v>31</v>
      </c>
      <c r="E76" s="19" t="s">
        <v>619</v>
      </c>
      <c r="F76" s="19" t="s">
        <v>950</v>
      </c>
      <c r="G76" s="19" t="s">
        <v>951</v>
      </c>
      <c r="H76" s="22"/>
    </row>
    <row r="77" spans="1:8" ht="14.25">
      <c r="A77" s="13">
        <v>6</v>
      </c>
      <c r="B77" s="14">
        <f>VLOOKUP(A77,'Point System - Table 1'!$G$3:$K$103,3,FALSE)</f>
        <v>27</v>
      </c>
      <c r="C77" s="14" t="s">
        <v>946</v>
      </c>
      <c r="D77" s="14" t="s">
        <v>31</v>
      </c>
      <c r="E77" s="14" t="s">
        <v>619</v>
      </c>
      <c r="F77" s="14" t="s">
        <v>952</v>
      </c>
      <c r="G77" s="14" t="s">
        <v>97</v>
      </c>
      <c r="H77" s="17"/>
    </row>
    <row r="78" spans="1:8" ht="14.25">
      <c r="A78" s="18">
        <v>7</v>
      </c>
      <c r="B78" s="19">
        <f>VLOOKUP(A78,'Point System - Table 1'!$G$3:$K$103,3,FALSE)</f>
        <v>24</v>
      </c>
      <c r="C78" s="19" t="s">
        <v>946</v>
      </c>
      <c r="D78" s="19" t="s">
        <v>31</v>
      </c>
      <c r="E78" s="19" t="s">
        <v>619</v>
      </c>
      <c r="F78" s="19" t="s">
        <v>182</v>
      </c>
      <c r="G78" s="19" t="s">
        <v>183</v>
      </c>
      <c r="H78" s="22"/>
    </row>
    <row r="79" spans="1:8" ht="14.25">
      <c r="A79" s="13">
        <v>8</v>
      </c>
      <c r="B79" s="14">
        <f>VLOOKUP(A79,'Point System - Table 1'!$G$3:$K$103,3,FALSE)</f>
        <v>21</v>
      </c>
      <c r="C79" s="14" t="s">
        <v>946</v>
      </c>
      <c r="D79" s="14" t="s">
        <v>31</v>
      </c>
      <c r="E79" s="14" t="s">
        <v>619</v>
      </c>
      <c r="F79" s="14" t="s">
        <v>953</v>
      </c>
      <c r="G79" s="14" t="s">
        <v>626</v>
      </c>
      <c r="H79" s="17"/>
    </row>
    <row r="80" spans="1:8" ht="14.25">
      <c r="A80" s="18">
        <v>9</v>
      </c>
      <c r="B80" s="19">
        <f>VLOOKUP(A80,'Point System - Table 1'!$G$3:$K$103,3,FALSE)</f>
        <v>18</v>
      </c>
      <c r="C80" s="19" t="s">
        <v>946</v>
      </c>
      <c r="D80" s="19" t="s">
        <v>31</v>
      </c>
      <c r="E80" s="19" t="s">
        <v>619</v>
      </c>
      <c r="F80" s="19" t="s">
        <v>852</v>
      </c>
      <c r="G80" s="19" t="s">
        <v>853</v>
      </c>
      <c r="H80" s="22"/>
    </row>
    <row r="81" spans="1:8" ht="14.25">
      <c r="A81" s="13">
        <v>10</v>
      </c>
      <c r="B81" s="14">
        <f>VLOOKUP(A81,'Point System - Table 1'!$G$3:$K$103,3,FALSE)</f>
        <v>16</v>
      </c>
      <c r="C81" s="14" t="s">
        <v>946</v>
      </c>
      <c r="D81" s="14" t="s">
        <v>31</v>
      </c>
      <c r="E81" s="14" t="s">
        <v>619</v>
      </c>
      <c r="F81" s="14" t="s">
        <v>954</v>
      </c>
      <c r="G81" s="14" t="s">
        <v>159</v>
      </c>
      <c r="H81" s="17"/>
    </row>
    <row r="82" spans="1:8" ht="14.25">
      <c r="A82" s="18">
        <v>11</v>
      </c>
      <c r="B82" s="19">
        <f>VLOOKUP(A82,'Point System - Table 1'!$G$3:$K$103,3,FALSE)</f>
        <v>14</v>
      </c>
      <c r="C82" s="19" t="s">
        <v>946</v>
      </c>
      <c r="D82" s="19" t="s">
        <v>31</v>
      </c>
      <c r="E82" s="19" t="s">
        <v>619</v>
      </c>
      <c r="F82" s="19" t="s">
        <v>103</v>
      </c>
      <c r="G82" s="19" t="s">
        <v>955</v>
      </c>
      <c r="H82" s="22"/>
    </row>
    <row r="83" spans="1:8" ht="14.25">
      <c r="A83" s="13">
        <v>12</v>
      </c>
      <c r="B83" s="14">
        <f>VLOOKUP(A83,'Point System - Table 1'!$G$3:$K$103,3,FALSE)</f>
        <v>12</v>
      </c>
      <c r="C83" s="14" t="s">
        <v>946</v>
      </c>
      <c r="D83" s="14" t="s">
        <v>31</v>
      </c>
      <c r="E83" s="14" t="s">
        <v>619</v>
      </c>
      <c r="F83" s="14" t="s">
        <v>44</v>
      </c>
      <c r="G83" s="14" t="s">
        <v>45</v>
      </c>
      <c r="H83" s="17"/>
    </row>
    <row r="84" spans="1:8" ht="14.25">
      <c r="A84" s="18">
        <v>13</v>
      </c>
      <c r="B84" s="19">
        <f>VLOOKUP(A84,'Point System - Table 1'!$G$3:$K$103,3,FALSE)</f>
        <v>10</v>
      </c>
      <c r="C84" s="19" t="s">
        <v>946</v>
      </c>
      <c r="D84" s="19" t="s">
        <v>31</v>
      </c>
      <c r="E84" s="19" t="s">
        <v>619</v>
      </c>
      <c r="F84" s="19" t="s">
        <v>841</v>
      </c>
      <c r="G84" s="19" t="s">
        <v>555</v>
      </c>
      <c r="H84" s="22"/>
    </row>
    <row r="85" spans="1:8" ht="14.25">
      <c r="A85" s="13">
        <v>14</v>
      </c>
      <c r="B85" s="14">
        <f>VLOOKUP(A85,'Point System - Table 1'!$G$3:$K$103,3,FALSE)</f>
        <v>9</v>
      </c>
      <c r="C85" s="14" t="s">
        <v>946</v>
      </c>
      <c r="D85" s="14" t="s">
        <v>31</v>
      </c>
      <c r="E85" s="14" t="s">
        <v>619</v>
      </c>
      <c r="F85" s="14" t="s">
        <v>309</v>
      </c>
      <c r="G85" s="14" t="s">
        <v>79</v>
      </c>
      <c r="H85" s="17"/>
    </row>
    <row r="86" spans="1:8" ht="14.25">
      <c r="A86" s="18">
        <v>15</v>
      </c>
      <c r="B86" s="19">
        <f>VLOOKUP(A86,'Point System - Table 1'!$G$3:$K$103,3,FALSE)</f>
        <v>8</v>
      </c>
      <c r="C86" s="19" t="s">
        <v>946</v>
      </c>
      <c r="D86" s="19" t="s">
        <v>31</v>
      </c>
      <c r="E86" s="19" t="s">
        <v>619</v>
      </c>
      <c r="F86" s="19" t="s">
        <v>956</v>
      </c>
      <c r="G86" s="19" t="s">
        <v>957</v>
      </c>
      <c r="H86" s="22"/>
    </row>
    <row r="87" spans="1:8" ht="14.25">
      <c r="A87" s="13">
        <v>16</v>
      </c>
      <c r="B87" s="14">
        <f>VLOOKUP(A87,'Point System - Table 1'!$G$3:$K$103,3,FALSE)</f>
        <v>4</v>
      </c>
      <c r="C87" s="14" t="s">
        <v>946</v>
      </c>
      <c r="D87" s="14" t="s">
        <v>31</v>
      </c>
      <c r="E87" s="14" t="s">
        <v>619</v>
      </c>
      <c r="F87" s="14" t="s">
        <v>958</v>
      </c>
      <c r="G87" s="14" t="s">
        <v>129</v>
      </c>
      <c r="H87" s="17"/>
    </row>
    <row r="88" spans="1:8" ht="14.25">
      <c r="A88" s="18">
        <v>17</v>
      </c>
      <c r="B88" s="19">
        <f>VLOOKUP(A88,'Point System - Table 1'!$G$3:$K$103,3,FALSE)</f>
        <v>4</v>
      </c>
      <c r="C88" s="19" t="s">
        <v>946</v>
      </c>
      <c r="D88" s="19" t="s">
        <v>31</v>
      </c>
      <c r="E88" s="19" t="s">
        <v>619</v>
      </c>
      <c r="F88" s="19" t="s">
        <v>779</v>
      </c>
      <c r="G88" s="19" t="s">
        <v>780</v>
      </c>
      <c r="H88" s="22"/>
    </row>
    <row r="89" spans="1:8" ht="14.25">
      <c r="A89" s="13">
        <v>18</v>
      </c>
      <c r="B89" s="14">
        <f>VLOOKUP(A89,'Point System - Table 1'!$G$3:$K$103,3,FALSE)</f>
        <v>4</v>
      </c>
      <c r="C89" s="14" t="s">
        <v>946</v>
      </c>
      <c r="D89" s="14" t="s">
        <v>31</v>
      </c>
      <c r="E89" s="14" t="s">
        <v>619</v>
      </c>
      <c r="F89" s="14"/>
      <c r="G89" s="14"/>
      <c r="H89" s="17"/>
    </row>
    <row r="90" spans="1:8" ht="14.25">
      <c r="A90" s="18">
        <v>19</v>
      </c>
      <c r="B90" s="19">
        <f>VLOOKUP(A90,'Point System - Table 1'!$G$3:$K$103,3,FALSE)</f>
        <v>4</v>
      </c>
      <c r="C90" s="19" t="s">
        <v>946</v>
      </c>
      <c r="D90" s="19" t="s">
        <v>31</v>
      </c>
      <c r="E90" s="19" t="s">
        <v>619</v>
      </c>
      <c r="F90" s="19" t="s">
        <v>959</v>
      </c>
      <c r="G90" s="19" t="s">
        <v>293</v>
      </c>
      <c r="H90" s="22"/>
    </row>
    <row r="91" spans="1:8" ht="14.25">
      <c r="A91" s="13">
        <v>20</v>
      </c>
      <c r="B91" s="14">
        <f>VLOOKUP(A91,'Point System - Table 1'!$G$3:$K$103,3,FALSE)</f>
        <v>4</v>
      </c>
      <c r="C91" s="14" t="s">
        <v>946</v>
      </c>
      <c r="D91" s="14" t="s">
        <v>31</v>
      </c>
      <c r="E91" s="14" t="s">
        <v>619</v>
      </c>
      <c r="F91" s="14" t="s">
        <v>523</v>
      </c>
      <c r="G91" s="14" t="s">
        <v>293</v>
      </c>
      <c r="H91" s="17"/>
    </row>
    <row r="92" spans="1:8" ht="14.25">
      <c r="A92" s="18">
        <v>21</v>
      </c>
      <c r="B92" s="19">
        <f>VLOOKUP(A92,'Point System - Table 1'!$G$3:$K$103,3,FALSE)</f>
        <v>4</v>
      </c>
      <c r="C92" s="19" t="s">
        <v>946</v>
      </c>
      <c r="D92" s="19" t="s">
        <v>31</v>
      </c>
      <c r="E92" s="19" t="s">
        <v>619</v>
      </c>
      <c r="F92" s="19" t="s">
        <v>852</v>
      </c>
      <c r="G92" s="19" t="s">
        <v>42</v>
      </c>
      <c r="H92" s="22"/>
    </row>
    <row r="93" spans="1:8" ht="14.25">
      <c r="A93" s="13">
        <v>22</v>
      </c>
      <c r="B93" s="14">
        <f>VLOOKUP(A93,'Point System - Table 1'!$G$3:$K$103,3,FALSE)</f>
        <v>4</v>
      </c>
      <c r="C93" s="14" t="s">
        <v>946</v>
      </c>
      <c r="D93" s="14" t="s">
        <v>31</v>
      </c>
      <c r="E93" s="14" t="s">
        <v>619</v>
      </c>
      <c r="F93" s="14" t="s">
        <v>873</v>
      </c>
      <c r="G93" s="14" t="s">
        <v>87</v>
      </c>
      <c r="H93" s="17"/>
    </row>
    <row r="94" spans="1:8" ht="14.25">
      <c r="A94" s="18">
        <v>23</v>
      </c>
      <c r="B94" s="19">
        <f>VLOOKUP(A94,'Point System - Table 1'!$G$3:$K$103,3,FALSE)</f>
        <v>4</v>
      </c>
      <c r="C94" s="19" t="s">
        <v>946</v>
      </c>
      <c r="D94" s="19" t="s">
        <v>31</v>
      </c>
      <c r="E94" s="19" t="s">
        <v>619</v>
      </c>
      <c r="F94" s="19" t="s">
        <v>960</v>
      </c>
      <c r="G94" s="19" t="s">
        <v>961</v>
      </c>
      <c r="H94" s="22"/>
    </row>
    <row r="95" spans="1:8" ht="14.25">
      <c r="A95" s="13">
        <v>24</v>
      </c>
      <c r="B95" s="14">
        <f>VLOOKUP(A95,'Point System - Table 1'!$G$3:$K$103,3,FALSE)</f>
        <v>4</v>
      </c>
      <c r="C95" s="14" t="s">
        <v>946</v>
      </c>
      <c r="D95" s="14" t="s">
        <v>31</v>
      </c>
      <c r="E95" s="14" t="s">
        <v>619</v>
      </c>
      <c r="F95" s="14" t="s">
        <v>962</v>
      </c>
      <c r="G95" s="14" t="s">
        <v>145</v>
      </c>
      <c r="H95" s="17"/>
    </row>
    <row r="96" spans="1:8" ht="14.25">
      <c r="A96" s="18">
        <v>25</v>
      </c>
      <c r="B96" s="19">
        <f>VLOOKUP(A96,'Point System - Table 1'!$G$3:$K$103,3,FALSE)</f>
        <v>4</v>
      </c>
      <c r="C96" s="19" t="s">
        <v>946</v>
      </c>
      <c r="D96" s="19" t="s">
        <v>31</v>
      </c>
      <c r="E96" s="19" t="s">
        <v>619</v>
      </c>
      <c r="F96" s="19" t="s">
        <v>838</v>
      </c>
      <c r="G96" s="19" t="s">
        <v>791</v>
      </c>
      <c r="H96" s="22"/>
    </row>
    <row r="97" spans="1:8" ht="14.25">
      <c r="A97" s="13">
        <v>26</v>
      </c>
      <c r="B97" s="14">
        <f>VLOOKUP(A97,'Point System - Table 1'!$G$3:$K$103,3,FALSE)</f>
        <v>4</v>
      </c>
      <c r="C97" s="14" t="s">
        <v>946</v>
      </c>
      <c r="D97" s="14" t="s">
        <v>31</v>
      </c>
      <c r="E97" s="14" t="s">
        <v>619</v>
      </c>
      <c r="F97" s="14" t="s">
        <v>963</v>
      </c>
      <c r="G97" s="14" t="s">
        <v>964</v>
      </c>
      <c r="H97" s="17"/>
    </row>
    <row r="98" spans="1:8" ht="14.25">
      <c r="A98" s="18">
        <v>27</v>
      </c>
      <c r="B98" s="19">
        <f>VLOOKUP(A98,'Point System - Table 1'!$G$3:$K$103,3,FALSE)</f>
        <v>4</v>
      </c>
      <c r="C98" s="19" t="s">
        <v>946</v>
      </c>
      <c r="D98" s="19" t="s">
        <v>31</v>
      </c>
      <c r="E98" s="19" t="s">
        <v>619</v>
      </c>
      <c r="F98" s="19" t="s">
        <v>965</v>
      </c>
      <c r="G98" s="19" t="s">
        <v>966</v>
      </c>
      <c r="H98" s="22"/>
    </row>
    <row r="99" spans="1:8" ht="14.25">
      <c r="A99" s="13">
        <v>28</v>
      </c>
      <c r="B99" s="14">
        <f>VLOOKUP(A99,'Point System - Table 1'!$G$3:$K$103,3,FALSE)</f>
        <v>4</v>
      </c>
      <c r="C99" s="14" t="s">
        <v>946</v>
      </c>
      <c r="D99" s="14" t="s">
        <v>31</v>
      </c>
      <c r="E99" s="14" t="s">
        <v>619</v>
      </c>
      <c r="F99" s="14" t="s">
        <v>958</v>
      </c>
      <c r="G99" s="14" t="s">
        <v>129</v>
      </c>
      <c r="H99" s="17"/>
    </row>
    <row r="100" spans="1:8" ht="14.25">
      <c r="A100" s="18">
        <v>29</v>
      </c>
      <c r="B100" s="19">
        <f>VLOOKUP(A100,'Point System - Table 1'!$G$3:$K$103,3,FALSE)</f>
        <v>4</v>
      </c>
      <c r="C100" s="19" t="s">
        <v>946</v>
      </c>
      <c r="D100" s="19" t="s">
        <v>31</v>
      </c>
      <c r="E100" s="19" t="s">
        <v>619</v>
      </c>
      <c r="F100" s="19" t="s">
        <v>967</v>
      </c>
      <c r="G100" s="19" t="s">
        <v>148</v>
      </c>
      <c r="H100" s="22"/>
    </row>
    <row r="101" spans="1:8" ht="14.25">
      <c r="A101" s="13">
        <v>30</v>
      </c>
      <c r="B101" s="14">
        <f>VLOOKUP(A101,'Point System - Table 1'!$G$3:$K$103,3,FALSE)</f>
        <v>4</v>
      </c>
      <c r="C101" s="14" t="s">
        <v>946</v>
      </c>
      <c r="D101" s="14" t="s">
        <v>31</v>
      </c>
      <c r="E101" s="14" t="s">
        <v>619</v>
      </c>
      <c r="F101" s="14" t="s">
        <v>772</v>
      </c>
      <c r="G101" s="14" t="s">
        <v>968</v>
      </c>
      <c r="H101" s="17"/>
    </row>
    <row r="102" spans="1:8" ht="14.25">
      <c r="A102" s="18">
        <v>31</v>
      </c>
      <c r="B102" s="19">
        <f>VLOOKUP(A102,'Point System - Table 1'!$G$3:$K$103,3,FALSE)</f>
        <v>4</v>
      </c>
      <c r="C102" s="19" t="s">
        <v>946</v>
      </c>
      <c r="D102" s="19" t="s">
        <v>31</v>
      </c>
      <c r="E102" s="19" t="s">
        <v>619</v>
      </c>
      <c r="F102" s="19" t="s">
        <v>969</v>
      </c>
      <c r="G102" s="19" t="s">
        <v>150</v>
      </c>
      <c r="H102" s="22"/>
    </row>
    <row r="103" spans="1:8" ht="14.25">
      <c r="A103" s="13">
        <v>32</v>
      </c>
      <c r="B103" s="14">
        <f>VLOOKUP(A103,'Point System - Table 1'!$G$3:$K$103,3,FALSE)</f>
        <v>4</v>
      </c>
      <c r="C103" s="14" t="s">
        <v>946</v>
      </c>
      <c r="D103" s="14" t="s">
        <v>31</v>
      </c>
      <c r="E103" s="14" t="s">
        <v>619</v>
      </c>
      <c r="F103" s="14" t="s">
        <v>970</v>
      </c>
      <c r="G103" s="14" t="s">
        <v>971</v>
      </c>
      <c r="H103" s="17"/>
    </row>
    <row r="104" spans="1:8" ht="14.25">
      <c r="A104" s="18">
        <v>33</v>
      </c>
      <c r="B104" s="19">
        <f>VLOOKUP(A104,'Point System - Table 1'!$G$3:$K$103,3,FALSE)</f>
        <v>4</v>
      </c>
      <c r="C104" s="19" t="s">
        <v>946</v>
      </c>
      <c r="D104" s="19" t="s">
        <v>31</v>
      </c>
      <c r="E104" s="19" t="s">
        <v>619</v>
      </c>
      <c r="F104" s="19" t="s">
        <v>972</v>
      </c>
      <c r="G104" s="19" t="s">
        <v>973</v>
      </c>
      <c r="H104" s="22"/>
    </row>
    <row r="105" spans="1:8" ht="14.25">
      <c r="A105" s="13">
        <v>34</v>
      </c>
      <c r="B105" s="14">
        <f>VLOOKUP(A105,'Point System - Table 1'!$G$3:$K$103,3,FALSE)</f>
        <v>4</v>
      </c>
      <c r="C105" s="14" t="s">
        <v>946</v>
      </c>
      <c r="D105" s="14" t="s">
        <v>31</v>
      </c>
      <c r="E105" s="14" t="s">
        <v>619</v>
      </c>
      <c r="F105" s="14" t="s">
        <v>974</v>
      </c>
      <c r="G105" s="14" t="s">
        <v>654</v>
      </c>
      <c r="H105" s="17"/>
    </row>
    <row r="106" spans="1:8" ht="14.25">
      <c r="A106" s="18">
        <v>35</v>
      </c>
      <c r="B106" s="19">
        <f>VLOOKUP(A106,'Point System - Table 1'!$G$3:$K$103,3,FALSE)</f>
        <v>4</v>
      </c>
      <c r="C106" s="19" t="s">
        <v>946</v>
      </c>
      <c r="D106" s="19" t="s">
        <v>31</v>
      </c>
      <c r="E106" s="19" t="s">
        <v>619</v>
      </c>
      <c r="F106" s="19" t="s">
        <v>975</v>
      </c>
      <c r="G106" s="19" t="s">
        <v>167</v>
      </c>
      <c r="H106" s="22"/>
    </row>
    <row r="107" spans="1:8" ht="14.25">
      <c r="A107" s="13">
        <v>36</v>
      </c>
      <c r="B107" s="14">
        <f>VLOOKUP(A107,'Point System - Table 1'!$G$3:$K$103,3,FALSE)</f>
        <v>4</v>
      </c>
      <c r="C107" s="14" t="s">
        <v>946</v>
      </c>
      <c r="D107" s="14" t="s">
        <v>31</v>
      </c>
      <c r="E107" s="14" t="s">
        <v>619</v>
      </c>
      <c r="F107" s="14" t="s">
        <v>976</v>
      </c>
      <c r="G107" s="14" t="s">
        <v>977</v>
      </c>
      <c r="H107" s="17"/>
    </row>
    <row r="108" spans="1:8" ht="14.25">
      <c r="A108" s="18">
        <v>37</v>
      </c>
      <c r="B108" s="19">
        <f>VLOOKUP(A108,'Point System - Table 1'!$G$3:$K$103,3,FALSE)</f>
        <v>4</v>
      </c>
      <c r="C108" s="19" t="s">
        <v>946</v>
      </c>
      <c r="D108" s="19" t="s">
        <v>31</v>
      </c>
      <c r="E108" s="19" t="s">
        <v>619</v>
      </c>
      <c r="F108" s="19" t="s">
        <v>978</v>
      </c>
      <c r="G108" s="19" t="s">
        <v>979</v>
      </c>
      <c r="H108" s="22"/>
    </row>
    <row r="109" spans="1:8" ht="14.25">
      <c r="A109" s="13">
        <v>38</v>
      </c>
      <c r="B109" s="14">
        <f>VLOOKUP(A109,'Point System - Table 1'!$G$3:$K$103,3,FALSE)</f>
        <v>4</v>
      </c>
      <c r="C109" s="14" t="s">
        <v>946</v>
      </c>
      <c r="D109" s="14" t="s">
        <v>31</v>
      </c>
      <c r="E109" s="14" t="s">
        <v>619</v>
      </c>
      <c r="F109" s="14" t="s">
        <v>980</v>
      </c>
      <c r="G109" s="14" t="s">
        <v>981</v>
      </c>
      <c r="H109" s="17"/>
    </row>
    <row r="110" spans="1:8" ht="14.25">
      <c r="A110" s="18">
        <v>39</v>
      </c>
      <c r="B110" s="19">
        <f>VLOOKUP(A110,'Point System - Table 1'!$G$3:$K$103,3,FALSE)</f>
        <v>4</v>
      </c>
      <c r="C110" s="19" t="s">
        <v>946</v>
      </c>
      <c r="D110" s="19" t="s">
        <v>31</v>
      </c>
      <c r="E110" s="19" t="s">
        <v>619</v>
      </c>
      <c r="F110" s="19"/>
      <c r="G110" s="19" t="s">
        <v>982</v>
      </c>
      <c r="H110" s="22"/>
    </row>
    <row r="111" spans="1:8" ht="14.25">
      <c r="A111" s="13">
        <v>40</v>
      </c>
      <c r="B111" s="14">
        <f>VLOOKUP(A111,'Point System - Table 1'!$G$3:$K$103,3,FALSE)</f>
        <v>4</v>
      </c>
      <c r="C111" s="14" t="s">
        <v>946</v>
      </c>
      <c r="D111" s="14" t="s">
        <v>31</v>
      </c>
      <c r="E111" s="14" t="s">
        <v>619</v>
      </c>
      <c r="F111" s="14" t="s">
        <v>983</v>
      </c>
      <c r="G111" s="14" t="s">
        <v>648</v>
      </c>
      <c r="H111" s="17"/>
    </row>
    <row r="112" spans="1:8" ht="14.25">
      <c r="A112" s="18">
        <v>41</v>
      </c>
      <c r="B112" s="19">
        <f>VLOOKUP(A112,'Point System - Table 1'!$G$3:$K$103,3,FALSE)</f>
        <v>4</v>
      </c>
      <c r="C112" s="19" t="s">
        <v>946</v>
      </c>
      <c r="D112" s="19" t="s">
        <v>31</v>
      </c>
      <c r="E112" s="19" t="s">
        <v>619</v>
      </c>
      <c r="F112" s="19" t="s">
        <v>218</v>
      </c>
      <c r="G112" s="19" t="s">
        <v>219</v>
      </c>
      <c r="H112" s="22"/>
    </row>
    <row r="113" spans="1:8" ht="14.25">
      <c r="A113" s="13">
        <v>42</v>
      </c>
      <c r="B113" s="14">
        <f>VLOOKUP(A113,'Point System - Table 1'!$G$3:$K$103,3,FALSE)</f>
        <v>4</v>
      </c>
      <c r="C113" s="14" t="s">
        <v>946</v>
      </c>
      <c r="D113" s="14" t="s">
        <v>31</v>
      </c>
      <c r="E113" s="14" t="s">
        <v>619</v>
      </c>
      <c r="F113" s="14" t="s">
        <v>855</v>
      </c>
      <c r="G113" s="14" t="s">
        <v>856</v>
      </c>
      <c r="H113" s="17"/>
    </row>
    <row r="114" spans="1:8" ht="14.25">
      <c r="A114" s="18">
        <v>43</v>
      </c>
      <c r="B114" s="19">
        <f>VLOOKUP(A114,'Point System - Table 1'!$G$3:$K$103,3,FALSE)</f>
        <v>4</v>
      </c>
      <c r="C114" s="19" t="s">
        <v>946</v>
      </c>
      <c r="D114" s="19" t="s">
        <v>31</v>
      </c>
      <c r="E114" s="19" t="s">
        <v>619</v>
      </c>
      <c r="F114" s="19"/>
      <c r="G114" s="19"/>
      <c r="H114" s="22"/>
    </row>
    <row r="115" spans="1:8" ht="14.25">
      <c r="A115" s="13">
        <v>44</v>
      </c>
      <c r="B115" s="14">
        <f>VLOOKUP(A115,'Point System - Table 1'!$G$3:$K$103,3,FALSE)</f>
        <v>4</v>
      </c>
      <c r="C115" s="14" t="s">
        <v>946</v>
      </c>
      <c r="D115" s="14" t="s">
        <v>31</v>
      </c>
      <c r="E115" s="14" t="s">
        <v>619</v>
      </c>
      <c r="F115" s="14" t="s">
        <v>984</v>
      </c>
      <c r="G115" s="14" t="s">
        <v>985</v>
      </c>
      <c r="H115" s="17"/>
    </row>
    <row r="116" spans="1:8" ht="14.25">
      <c r="A116" s="18">
        <v>45</v>
      </c>
      <c r="B116" s="19">
        <f>VLOOKUP(A116,'Point System - Table 1'!$G$3:$K$103,3,FALSE)</f>
        <v>4</v>
      </c>
      <c r="C116" s="19" t="s">
        <v>946</v>
      </c>
      <c r="D116" s="19" t="s">
        <v>31</v>
      </c>
      <c r="E116" s="19" t="s">
        <v>619</v>
      </c>
      <c r="F116" s="19" t="s">
        <v>986</v>
      </c>
      <c r="G116" s="19" t="s">
        <v>37</v>
      </c>
      <c r="H116" s="22"/>
    </row>
    <row r="117" spans="1:8" ht="14.25">
      <c r="A117" s="13">
        <v>46</v>
      </c>
      <c r="B117" s="14">
        <f>VLOOKUP(A117,'Point System - Table 1'!$G$3:$K$103,3,FALSE)</f>
        <v>4</v>
      </c>
      <c r="C117" s="14" t="s">
        <v>946</v>
      </c>
      <c r="D117" s="14" t="s">
        <v>31</v>
      </c>
      <c r="E117" s="14" t="s">
        <v>619</v>
      </c>
      <c r="F117" s="14" t="s">
        <v>772</v>
      </c>
      <c r="G117" s="14" t="s">
        <v>50</v>
      </c>
      <c r="H117" s="17"/>
    </row>
    <row r="118" spans="1:8" ht="14.25">
      <c r="A118" s="18">
        <v>47</v>
      </c>
      <c r="B118" s="19">
        <f>VLOOKUP(A118,'Point System - Table 1'!$G$3:$K$103,3,FALSE)</f>
        <v>4</v>
      </c>
      <c r="C118" s="19" t="s">
        <v>946</v>
      </c>
      <c r="D118" s="19" t="s">
        <v>31</v>
      </c>
      <c r="E118" s="19" t="s">
        <v>619</v>
      </c>
      <c r="F118" s="19" t="s">
        <v>987</v>
      </c>
      <c r="G118" s="19" t="s">
        <v>988</v>
      </c>
      <c r="H118" s="22"/>
    </row>
    <row r="119" spans="1:8" ht="14.25">
      <c r="A119" s="13">
        <v>48</v>
      </c>
      <c r="B119" s="14">
        <f>VLOOKUP(A119,'Point System - Table 1'!$G$3:$K$103,3,FALSE)</f>
        <v>4</v>
      </c>
      <c r="C119" s="14" t="s">
        <v>946</v>
      </c>
      <c r="D119" s="14" t="s">
        <v>31</v>
      </c>
      <c r="E119" s="14" t="s">
        <v>619</v>
      </c>
      <c r="F119" s="14" t="s">
        <v>989</v>
      </c>
      <c r="G119" s="14" t="s">
        <v>79</v>
      </c>
      <c r="H119" s="17"/>
    </row>
    <row r="120" spans="1:8" ht="14.25">
      <c r="A120" s="109"/>
      <c r="B120" s="101"/>
      <c r="C120" s="101"/>
      <c r="D120" s="101"/>
      <c r="E120" s="101"/>
      <c r="F120" s="101"/>
      <c r="G120" s="101"/>
      <c r="H120" s="110"/>
    </row>
    <row r="121" spans="1:8" ht="14.25">
      <c r="A121" s="18">
        <v>1</v>
      </c>
      <c r="B121" s="19">
        <f>VLOOKUP(A121,'Point System - Table 1'!$A$3:$E$103,3,FALSE)</f>
        <v>30</v>
      </c>
      <c r="C121" s="19" t="s">
        <v>30</v>
      </c>
      <c r="D121" s="19" t="s">
        <v>31</v>
      </c>
      <c r="E121" s="19"/>
      <c r="F121" s="19" t="s">
        <v>990</v>
      </c>
      <c r="G121" s="19" t="s">
        <v>424</v>
      </c>
      <c r="H121" s="22" t="s">
        <v>991</v>
      </c>
    </row>
    <row r="122" spans="1:8" ht="14.25">
      <c r="A122" s="13">
        <v>2</v>
      </c>
      <c r="B122" s="14">
        <f>VLOOKUP(A122,'Point System - Table 1'!$A$3:$E$103,3,FALSE)</f>
        <v>27</v>
      </c>
      <c r="C122" s="14" t="s">
        <v>30</v>
      </c>
      <c r="D122" s="14" t="s">
        <v>31</v>
      </c>
      <c r="E122" s="14"/>
      <c r="F122" s="14" t="s">
        <v>992</v>
      </c>
      <c r="G122" s="14" t="s">
        <v>293</v>
      </c>
      <c r="H122" s="17" t="s">
        <v>993</v>
      </c>
    </row>
    <row r="123" spans="1:8" ht="14.25">
      <c r="A123" s="18">
        <v>3</v>
      </c>
      <c r="B123" s="19">
        <f>VLOOKUP(A123,'Point System - Table 1'!$A$3:$E$103,3,FALSE)</f>
        <v>24</v>
      </c>
      <c r="C123" s="19" t="s">
        <v>30</v>
      </c>
      <c r="D123" s="19" t="s">
        <v>31</v>
      </c>
      <c r="E123" s="19"/>
      <c r="F123" s="19" t="s">
        <v>994</v>
      </c>
      <c r="G123" s="19" t="s">
        <v>87</v>
      </c>
      <c r="H123" s="22" t="s">
        <v>995</v>
      </c>
    </row>
    <row r="124" spans="1:8" ht="14.25">
      <c r="A124" s="13">
        <v>4</v>
      </c>
      <c r="B124" s="14">
        <f>VLOOKUP(A124,'Point System - Table 1'!$A$3:$E$103,3,FALSE)</f>
        <v>21</v>
      </c>
      <c r="C124" s="14" t="s">
        <v>30</v>
      </c>
      <c r="D124" s="14" t="s">
        <v>31</v>
      </c>
      <c r="E124" s="14"/>
      <c r="F124" s="14" t="s">
        <v>771</v>
      </c>
      <c r="G124" s="14" t="s">
        <v>124</v>
      </c>
      <c r="H124" s="17" t="s">
        <v>125</v>
      </c>
    </row>
    <row r="125" spans="1:8" ht="14.25">
      <c r="A125" s="18">
        <v>5</v>
      </c>
      <c r="B125" s="19">
        <f>VLOOKUP(A125,'Point System - Table 1'!$A$3:$E$103,3,FALSE)</f>
        <v>19</v>
      </c>
      <c r="C125" s="19" t="s">
        <v>30</v>
      </c>
      <c r="D125" s="19" t="s">
        <v>31</v>
      </c>
      <c r="E125" s="19"/>
      <c r="F125" s="19" t="s">
        <v>770</v>
      </c>
      <c r="G125" s="19" t="s">
        <v>235</v>
      </c>
      <c r="H125" s="22" t="s">
        <v>236</v>
      </c>
    </row>
    <row r="126" spans="1:8" ht="14.25">
      <c r="A126" s="13">
        <v>6</v>
      </c>
      <c r="B126" s="14">
        <f>VLOOKUP(A126,'Point System - Table 1'!$A$3:$E$103,3,FALSE)</f>
        <v>17</v>
      </c>
      <c r="C126" s="14" t="s">
        <v>30</v>
      </c>
      <c r="D126" s="14" t="s">
        <v>31</v>
      </c>
      <c r="E126" s="14"/>
      <c r="F126" s="14" t="s">
        <v>996</v>
      </c>
      <c r="G126" s="14" t="s">
        <v>211</v>
      </c>
      <c r="H126" s="17" t="s">
        <v>433</v>
      </c>
    </row>
    <row r="127" spans="1:8" ht="14.25">
      <c r="A127" s="18">
        <v>7</v>
      </c>
      <c r="B127" s="19">
        <f>VLOOKUP(A127,'Point System - Table 1'!$A$3:$E$103,3,FALSE)</f>
        <v>15</v>
      </c>
      <c r="C127" s="19" t="s">
        <v>30</v>
      </c>
      <c r="D127" s="19" t="s">
        <v>31</v>
      </c>
      <c r="E127" s="19"/>
      <c r="F127" s="19" t="s">
        <v>997</v>
      </c>
      <c r="G127" s="19" t="s">
        <v>998</v>
      </c>
      <c r="H127" s="22"/>
    </row>
    <row r="128" spans="1:8" ht="14.25">
      <c r="A128" s="13">
        <v>8</v>
      </c>
      <c r="B128" s="14">
        <f>VLOOKUP(A128,'Point System - Table 1'!$A$3:$E$103,3,FALSE)</f>
        <v>13</v>
      </c>
      <c r="C128" s="14" t="s">
        <v>30</v>
      </c>
      <c r="D128" s="14" t="s">
        <v>31</v>
      </c>
      <c r="E128" s="14"/>
      <c r="F128" s="14" t="s">
        <v>807</v>
      </c>
      <c r="G128" s="14" t="s">
        <v>284</v>
      </c>
      <c r="H128" s="17" t="s">
        <v>808</v>
      </c>
    </row>
    <row r="129" spans="1:8" ht="14.25">
      <c r="A129" s="18">
        <v>9</v>
      </c>
      <c r="B129" s="19">
        <f>VLOOKUP(A129,'Point System - Table 1'!$A$3:$E$103,3,FALSE)</f>
        <v>12</v>
      </c>
      <c r="C129" s="19" t="s">
        <v>30</v>
      </c>
      <c r="D129" s="19" t="s">
        <v>31</v>
      </c>
      <c r="E129" s="19"/>
      <c r="F129" s="19" t="s">
        <v>999</v>
      </c>
      <c r="G129" s="19" t="s">
        <v>1000</v>
      </c>
      <c r="H129" s="22" t="s">
        <v>1001</v>
      </c>
    </row>
    <row r="130" spans="1:8" ht="14.25">
      <c r="A130" s="13">
        <v>10</v>
      </c>
      <c r="B130" s="14">
        <f>VLOOKUP(A130,'Point System - Table 1'!$A$3:$E$103,3,FALSE)</f>
        <v>11</v>
      </c>
      <c r="C130" s="14" t="s">
        <v>30</v>
      </c>
      <c r="D130" s="14" t="s">
        <v>31</v>
      </c>
      <c r="E130" s="14"/>
      <c r="F130" s="14" t="s">
        <v>792</v>
      </c>
      <c r="G130" s="14" t="s">
        <v>150</v>
      </c>
      <c r="H130" s="17" t="s">
        <v>156</v>
      </c>
    </row>
    <row r="131" spans="1:8" ht="14.25">
      <c r="A131" s="18">
        <v>11</v>
      </c>
      <c r="B131" s="19">
        <f>VLOOKUP(A131,'Point System - Table 1'!$A$3:$E$103,3,FALSE)</f>
        <v>10</v>
      </c>
      <c r="C131" s="19" t="s">
        <v>30</v>
      </c>
      <c r="D131" s="19" t="s">
        <v>31</v>
      </c>
      <c r="E131" s="19"/>
      <c r="F131" s="19" t="s">
        <v>1002</v>
      </c>
      <c r="G131" s="19" t="s">
        <v>1003</v>
      </c>
      <c r="H131" s="22" t="s">
        <v>1004</v>
      </c>
    </row>
    <row r="132" spans="1:8" ht="14.25">
      <c r="A132" s="13">
        <v>12</v>
      </c>
      <c r="B132" s="14">
        <f>VLOOKUP(A132,'Point System - Table 1'!$A$3:$E$103,3,FALSE)</f>
        <v>9</v>
      </c>
      <c r="C132" s="14" t="s">
        <v>30</v>
      </c>
      <c r="D132" s="14" t="s">
        <v>31</v>
      </c>
      <c r="E132" s="14"/>
      <c r="F132" s="14" t="s">
        <v>904</v>
      </c>
      <c r="G132" s="14" t="s">
        <v>165</v>
      </c>
      <c r="H132" s="17" t="s">
        <v>366</v>
      </c>
    </row>
    <row r="133" spans="1:8" ht="14.25">
      <c r="A133" s="18">
        <v>13</v>
      </c>
      <c r="B133" s="19">
        <f>VLOOKUP(A133,'Point System - Table 1'!$A$3:$E$103,3,FALSE)</f>
        <v>8</v>
      </c>
      <c r="C133" s="19" t="s">
        <v>30</v>
      </c>
      <c r="D133" s="19" t="s">
        <v>31</v>
      </c>
      <c r="E133" s="19"/>
      <c r="F133" s="19" t="s">
        <v>1005</v>
      </c>
      <c r="G133" s="19" t="s">
        <v>263</v>
      </c>
      <c r="H133" s="22" t="s">
        <v>1006</v>
      </c>
    </row>
    <row r="134" spans="1:8" ht="14.25">
      <c r="A134" s="13">
        <v>14</v>
      </c>
      <c r="B134" s="14">
        <f>VLOOKUP(A134,'Point System - Table 1'!$A$3:$E$103,3,FALSE)</f>
        <v>7</v>
      </c>
      <c r="C134" s="14" t="s">
        <v>30</v>
      </c>
      <c r="D134" s="14" t="s">
        <v>31</v>
      </c>
      <c r="E134" s="14"/>
      <c r="F134" s="14" t="s">
        <v>237</v>
      </c>
      <c r="G134" s="14" t="s">
        <v>215</v>
      </c>
      <c r="H134" s="17" t="s">
        <v>1007</v>
      </c>
    </row>
    <row r="135" spans="1:8" ht="14.25">
      <c r="A135" s="18">
        <v>15</v>
      </c>
      <c r="B135" s="19">
        <f>VLOOKUP(A135,'Point System - Table 1'!$A$3:$E$103,3,FALSE)</f>
        <v>6</v>
      </c>
      <c r="C135" s="19" t="s">
        <v>30</v>
      </c>
      <c r="D135" s="19" t="s">
        <v>31</v>
      </c>
      <c r="E135" s="19"/>
      <c r="F135" s="19" t="s">
        <v>760</v>
      </c>
      <c r="G135" s="19" t="s">
        <v>298</v>
      </c>
      <c r="H135" s="22" t="s">
        <v>1008</v>
      </c>
    </row>
    <row r="136" spans="1:8" ht="14.25">
      <c r="A136" s="13">
        <v>16</v>
      </c>
      <c r="B136" s="14">
        <f>VLOOKUP(A136,'Point System - Table 1'!$A$3:$E$103,3,FALSE)</f>
        <v>2</v>
      </c>
      <c r="C136" s="14" t="s">
        <v>30</v>
      </c>
      <c r="D136" s="14" t="s">
        <v>31</v>
      </c>
      <c r="E136" s="14"/>
      <c r="F136" s="14" t="s">
        <v>809</v>
      </c>
      <c r="G136" s="14" t="s">
        <v>810</v>
      </c>
      <c r="H136" s="17"/>
    </row>
    <row r="137" spans="1:8" ht="14.25">
      <c r="A137" s="18">
        <v>17</v>
      </c>
      <c r="B137" s="19">
        <f>VLOOKUP(A137,'Point System - Table 1'!$A$3:$E$103,3,FALSE)</f>
        <v>2</v>
      </c>
      <c r="C137" s="19" t="s">
        <v>30</v>
      </c>
      <c r="D137" s="19" t="s">
        <v>31</v>
      </c>
      <c r="E137" s="19"/>
      <c r="F137" s="19" t="s">
        <v>1009</v>
      </c>
      <c r="G137" s="19" t="s">
        <v>37</v>
      </c>
      <c r="H137" s="22" t="s">
        <v>334</v>
      </c>
    </row>
    <row r="138" spans="1:8" ht="14.25">
      <c r="A138" s="13">
        <v>18</v>
      </c>
      <c r="B138" s="14">
        <f>VLOOKUP(A138,'Point System - Table 1'!$A$3:$E$103,3,FALSE)</f>
        <v>2</v>
      </c>
      <c r="C138" s="14" t="s">
        <v>30</v>
      </c>
      <c r="D138" s="14" t="s">
        <v>31</v>
      </c>
      <c r="E138" s="14"/>
      <c r="F138" s="14" t="s">
        <v>1010</v>
      </c>
      <c r="G138" s="14" t="s">
        <v>107</v>
      </c>
      <c r="H138" s="17" t="s">
        <v>1011</v>
      </c>
    </row>
    <row r="139" spans="1:8" ht="14.25">
      <c r="A139" s="18">
        <v>19</v>
      </c>
      <c r="B139" s="19">
        <f>VLOOKUP(A139,'Point System - Table 1'!$A$3:$E$103,3,FALSE)</f>
        <v>2</v>
      </c>
      <c r="C139" s="19" t="s">
        <v>30</v>
      </c>
      <c r="D139" s="19" t="s">
        <v>31</v>
      </c>
      <c r="E139" s="19"/>
      <c r="F139" s="19" t="s">
        <v>1012</v>
      </c>
      <c r="G139" s="19" t="s">
        <v>692</v>
      </c>
      <c r="H139" s="22" t="s">
        <v>110</v>
      </c>
    </row>
    <row r="140" spans="1:8" ht="14.25">
      <c r="A140" s="13">
        <v>20</v>
      </c>
      <c r="B140" s="14">
        <f>VLOOKUP(A140,'Point System - Table 1'!$A$3:$E$103,3,FALSE)</f>
        <v>2</v>
      </c>
      <c r="C140" s="14" t="s">
        <v>30</v>
      </c>
      <c r="D140" s="14" t="s">
        <v>31</v>
      </c>
      <c r="E140" s="14"/>
      <c r="F140" s="14" t="s">
        <v>793</v>
      </c>
      <c r="G140" s="14" t="s">
        <v>1013</v>
      </c>
      <c r="H140" s="17" t="s">
        <v>794</v>
      </c>
    </row>
    <row r="141" spans="1:8" ht="14.25">
      <c r="A141" s="18">
        <v>21</v>
      </c>
      <c r="B141" s="19">
        <f>VLOOKUP(A141,'Point System - Table 1'!$A$3:$E$103,3,FALSE)</f>
        <v>2</v>
      </c>
      <c r="C141" s="19" t="s">
        <v>30</v>
      </c>
      <c r="D141" s="19" t="s">
        <v>31</v>
      </c>
      <c r="E141" s="19"/>
      <c r="F141" s="19" t="s">
        <v>92</v>
      </c>
      <c r="G141" s="19" t="s">
        <v>1014</v>
      </c>
      <c r="H141" s="22" t="s">
        <v>785</v>
      </c>
    </row>
    <row r="142" spans="1:8" ht="14.25">
      <c r="A142" s="13">
        <v>22</v>
      </c>
      <c r="B142" s="14">
        <f>VLOOKUP(A142,'Point System - Table 1'!$A$3:$E$103,3,FALSE)</f>
        <v>2</v>
      </c>
      <c r="C142" s="14" t="s">
        <v>30</v>
      </c>
      <c r="D142" s="14" t="s">
        <v>31</v>
      </c>
      <c r="E142" s="14"/>
      <c r="F142" s="14" t="s">
        <v>911</v>
      </c>
      <c r="G142" s="14" t="s">
        <v>561</v>
      </c>
      <c r="H142" s="17"/>
    </row>
    <row r="143" spans="1:8" ht="14.25">
      <c r="A143" s="18">
        <v>23</v>
      </c>
      <c r="B143" s="19">
        <f>VLOOKUP(A143,'Point System - Table 1'!$A$3:$E$103,3,FALSE)</f>
        <v>2</v>
      </c>
      <c r="C143" s="19" t="s">
        <v>30</v>
      </c>
      <c r="D143" s="19" t="s">
        <v>31</v>
      </c>
      <c r="E143" s="19"/>
      <c r="F143" s="19" t="s">
        <v>1015</v>
      </c>
      <c r="G143" s="19" t="s">
        <v>554</v>
      </c>
      <c r="H143" s="22" t="s">
        <v>366</v>
      </c>
    </row>
    <row r="144" spans="1:8" ht="14.25">
      <c r="A144" s="13">
        <v>24</v>
      </c>
      <c r="B144" s="14">
        <f>VLOOKUP(A144,'Point System - Table 1'!$A$3:$E$103,3,FALSE)</f>
        <v>2</v>
      </c>
      <c r="C144" s="14" t="s">
        <v>30</v>
      </c>
      <c r="D144" s="14" t="s">
        <v>31</v>
      </c>
      <c r="E144" s="14"/>
      <c r="F144" s="14"/>
      <c r="G144" s="14"/>
      <c r="H144" s="17"/>
    </row>
    <row r="145" spans="1:8" ht="14.25">
      <c r="A145" s="18">
        <v>25</v>
      </c>
      <c r="B145" s="19">
        <f>VLOOKUP(A145,'Point System - Table 1'!$A$3:$E$103,3,FALSE)</f>
        <v>2</v>
      </c>
      <c r="C145" s="19" t="s">
        <v>30</v>
      </c>
      <c r="D145" s="19" t="s">
        <v>31</v>
      </c>
      <c r="E145" s="19"/>
      <c r="F145" s="19" t="s">
        <v>790</v>
      </c>
      <c r="G145" s="19" t="s">
        <v>197</v>
      </c>
      <c r="H145" s="22"/>
    </row>
    <row r="146" spans="1:8" ht="14.25">
      <c r="A146" s="13">
        <v>26</v>
      </c>
      <c r="B146" s="14">
        <f>VLOOKUP(A146,'Point System - Table 1'!$A$3:$E$103,3,FALSE)</f>
        <v>2</v>
      </c>
      <c r="C146" s="14" t="s">
        <v>30</v>
      </c>
      <c r="D146" s="14" t="s">
        <v>31</v>
      </c>
      <c r="E146" s="14"/>
      <c r="F146" s="14" t="s">
        <v>1016</v>
      </c>
      <c r="G146" s="14" t="s">
        <v>87</v>
      </c>
      <c r="H146" s="17" t="s">
        <v>1017</v>
      </c>
    </row>
    <row r="147" spans="1:8" ht="14.25">
      <c r="A147" s="18">
        <v>27</v>
      </c>
      <c r="B147" s="19">
        <f>VLOOKUP(A147,'Point System - Table 1'!$A$3:$E$103,3,FALSE)</f>
        <v>2</v>
      </c>
      <c r="C147" s="19" t="s">
        <v>30</v>
      </c>
      <c r="D147" s="19" t="s">
        <v>31</v>
      </c>
      <c r="E147" s="19"/>
      <c r="F147" s="19" t="s">
        <v>1018</v>
      </c>
      <c r="G147" s="19" t="s">
        <v>1019</v>
      </c>
      <c r="H147" s="22" t="s">
        <v>67</v>
      </c>
    </row>
    <row r="148" spans="1:8" ht="14.25">
      <c r="A148" s="13">
        <v>28</v>
      </c>
      <c r="B148" s="14">
        <f>VLOOKUP(A148,'Point System - Table 1'!$A$3:$E$103,3,FALSE)</f>
        <v>2</v>
      </c>
      <c r="C148" s="14" t="s">
        <v>30</v>
      </c>
      <c r="D148" s="14" t="s">
        <v>31</v>
      </c>
      <c r="E148" s="14"/>
      <c r="F148" s="14" t="s">
        <v>1020</v>
      </c>
      <c r="G148" s="14" t="s">
        <v>1021</v>
      </c>
      <c r="H148" s="17" t="s">
        <v>995</v>
      </c>
    </row>
    <row r="149" spans="1:8" ht="14.25">
      <c r="A149" s="18">
        <v>29</v>
      </c>
      <c r="B149" s="19">
        <f>VLOOKUP(A149,'Point System - Table 1'!$A$3:$E$103,3,FALSE)</f>
        <v>2</v>
      </c>
      <c r="C149" s="19" t="s">
        <v>30</v>
      </c>
      <c r="D149" s="19" t="s">
        <v>31</v>
      </c>
      <c r="E149" s="19"/>
      <c r="F149" s="19" t="s">
        <v>1022</v>
      </c>
      <c r="G149" s="19" t="s">
        <v>278</v>
      </c>
      <c r="H149" s="22" t="s">
        <v>1023</v>
      </c>
    </row>
    <row r="150" spans="1:8" ht="14.25">
      <c r="A150" s="13">
        <v>30</v>
      </c>
      <c r="B150" s="14">
        <f>VLOOKUP(A150,'Point System - Table 1'!$A$3:$E$103,3,FALSE)</f>
        <v>2</v>
      </c>
      <c r="C150" s="14" t="s">
        <v>30</v>
      </c>
      <c r="D150" s="14" t="s">
        <v>31</v>
      </c>
      <c r="E150" s="14"/>
      <c r="F150" s="14" t="s">
        <v>550</v>
      </c>
      <c r="G150" s="14" t="s">
        <v>733</v>
      </c>
      <c r="H150" s="17" t="s">
        <v>734</v>
      </c>
    </row>
    <row r="151" spans="1:8" ht="14.25">
      <c r="A151" s="18">
        <v>31</v>
      </c>
      <c r="B151" s="19">
        <f>VLOOKUP(A151,'Point System - Table 1'!$A$3:$E$103,3,FALSE)</f>
        <v>2</v>
      </c>
      <c r="C151" s="19" t="s">
        <v>30</v>
      </c>
      <c r="D151" s="19" t="s">
        <v>31</v>
      </c>
      <c r="E151" s="19"/>
      <c r="F151" s="19" t="s">
        <v>784</v>
      </c>
      <c r="G151" s="19" t="s">
        <v>95</v>
      </c>
      <c r="H151" s="22" t="s">
        <v>785</v>
      </c>
    </row>
    <row r="152" spans="1:8" ht="14.25">
      <c r="A152" s="13">
        <v>32</v>
      </c>
      <c r="B152" s="14">
        <f>VLOOKUP(A152,'Point System - Table 1'!$A$3:$E$103,3,FALSE)</f>
        <v>2</v>
      </c>
      <c r="C152" s="14" t="s">
        <v>30</v>
      </c>
      <c r="D152" s="14" t="s">
        <v>31</v>
      </c>
      <c r="E152" s="14"/>
      <c r="F152" s="14" t="s">
        <v>1024</v>
      </c>
      <c r="G152" s="14" t="s">
        <v>97</v>
      </c>
      <c r="H152" s="17" t="s">
        <v>748</v>
      </c>
    </row>
    <row r="153" spans="1:8" ht="14.25">
      <c r="A153" s="18">
        <v>33</v>
      </c>
      <c r="B153" s="19">
        <f>VLOOKUP(A153,'Point System - Table 1'!$A$3:$E$103,3,FALSE)</f>
        <v>2</v>
      </c>
      <c r="C153" s="19" t="s">
        <v>30</v>
      </c>
      <c r="D153" s="19" t="s">
        <v>31</v>
      </c>
      <c r="E153" s="19"/>
      <c r="F153" s="19"/>
      <c r="G153" s="19"/>
      <c r="H153" s="22"/>
    </row>
    <row r="154" spans="1:8" ht="14.25">
      <c r="A154" s="13">
        <v>34</v>
      </c>
      <c r="B154" s="14">
        <f>VLOOKUP(A154,'Point System - Table 1'!$A$3:$E$103,3,FALSE)</f>
        <v>2</v>
      </c>
      <c r="C154" s="14" t="s">
        <v>30</v>
      </c>
      <c r="D154" s="14" t="s">
        <v>31</v>
      </c>
      <c r="E154" s="14"/>
      <c r="F154" s="14" t="s">
        <v>787</v>
      </c>
      <c r="G154" s="14" t="s">
        <v>788</v>
      </c>
      <c r="H154" s="17" t="s">
        <v>789</v>
      </c>
    </row>
    <row r="155" spans="1:8" ht="14.25">
      <c r="A155" s="18">
        <v>35</v>
      </c>
      <c r="B155" s="19">
        <f>VLOOKUP(A155,'Point System - Table 1'!$A$3:$E$103,3,FALSE)</f>
        <v>2</v>
      </c>
      <c r="C155" s="19" t="s">
        <v>30</v>
      </c>
      <c r="D155" s="19" t="s">
        <v>31</v>
      </c>
      <c r="E155" s="19"/>
      <c r="F155" s="19" t="s">
        <v>736</v>
      </c>
      <c r="G155" s="19" t="s">
        <v>599</v>
      </c>
      <c r="H155" s="22" t="s">
        <v>600</v>
      </c>
    </row>
    <row r="156" spans="1:8" ht="14.25">
      <c r="A156" s="13">
        <v>36</v>
      </c>
      <c r="B156" s="14">
        <f>VLOOKUP(A156,'Point System - Table 1'!$A$3:$E$103,3,FALSE)</f>
        <v>2</v>
      </c>
      <c r="C156" s="14" t="s">
        <v>30</v>
      </c>
      <c r="D156" s="14" t="s">
        <v>31</v>
      </c>
      <c r="E156" s="14"/>
      <c r="F156" s="14" t="s">
        <v>37</v>
      </c>
      <c r="G156" s="14" t="s">
        <v>1025</v>
      </c>
      <c r="H156" s="17" t="s">
        <v>366</v>
      </c>
    </row>
    <row r="157" spans="1:8" ht="14.25">
      <c r="A157" s="18">
        <v>37</v>
      </c>
      <c r="B157" s="19">
        <f>VLOOKUP(A157,'Point System - Table 1'!$A$3:$E$103,3,FALSE)</f>
        <v>2</v>
      </c>
      <c r="C157" s="19" t="s">
        <v>30</v>
      </c>
      <c r="D157" s="19" t="s">
        <v>31</v>
      </c>
      <c r="E157" s="19"/>
      <c r="F157" s="19" t="s">
        <v>258</v>
      </c>
      <c r="G157" s="19" t="s">
        <v>791</v>
      </c>
      <c r="H157" s="22" t="s">
        <v>735</v>
      </c>
    </row>
    <row r="158" spans="1:8" ht="14.25">
      <c r="A158" s="13">
        <v>38</v>
      </c>
      <c r="B158" s="14">
        <f>VLOOKUP(A158,'Point System - Table 1'!$A$3:$E$103,3,FALSE)</f>
        <v>2</v>
      </c>
      <c r="C158" s="14" t="s">
        <v>30</v>
      </c>
      <c r="D158" s="14" t="s">
        <v>31</v>
      </c>
      <c r="E158" s="14"/>
      <c r="F158" s="14" t="s">
        <v>1026</v>
      </c>
      <c r="G158" s="14" t="s">
        <v>226</v>
      </c>
      <c r="H158" s="17" t="s">
        <v>1027</v>
      </c>
    </row>
    <row r="159" spans="1:8" ht="14.25">
      <c r="A159" s="18">
        <v>39</v>
      </c>
      <c r="B159" s="19">
        <f>VLOOKUP(A159,'Point System - Table 1'!$A$3:$E$103,3,FALSE)</f>
        <v>2</v>
      </c>
      <c r="C159" s="19" t="s">
        <v>30</v>
      </c>
      <c r="D159" s="19" t="s">
        <v>31</v>
      </c>
      <c r="E159" s="19"/>
      <c r="F159" s="19" t="s">
        <v>195</v>
      </c>
      <c r="G159" s="19" t="s">
        <v>163</v>
      </c>
      <c r="H159" s="22" t="s">
        <v>190</v>
      </c>
    </row>
    <row r="160" spans="1:8" ht="14.25">
      <c r="A160" s="13">
        <v>40</v>
      </c>
      <c r="B160" s="14">
        <f>VLOOKUP(A160,'Point System - Table 1'!$A$3:$E$103,3,FALSE)</f>
        <v>2</v>
      </c>
      <c r="C160" s="14" t="s">
        <v>30</v>
      </c>
      <c r="D160" s="14" t="s">
        <v>31</v>
      </c>
      <c r="E160" s="14"/>
      <c r="F160" s="14" t="s">
        <v>750</v>
      </c>
      <c r="G160" s="14" t="s">
        <v>805</v>
      </c>
      <c r="H160" s="17" t="s">
        <v>254</v>
      </c>
    </row>
    <row r="161" spans="1:8" ht="14.25">
      <c r="A161" s="18">
        <v>41</v>
      </c>
      <c r="B161" s="19">
        <f>VLOOKUP(A161,'Point System - Table 1'!$A$3:$E$103,3,FALSE)</f>
        <v>2</v>
      </c>
      <c r="C161" s="19" t="s">
        <v>30</v>
      </c>
      <c r="D161" s="19" t="s">
        <v>31</v>
      </c>
      <c r="E161" s="19"/>
      <c r="F161" s="19" t="s">
        <v>750</v>
      </c>
      <c r="G161" s="19" t="s">
        <v>805</v>
      </c>
      <c r="H161" s="22" t="s">
        <v>254</v>
      </c>
    </row>
    <row r="162" spans="1:8" ht="14.25">
      <c r="A162" s="13">
        <v>42</v>
      </c>
      <c r="B162" s="14">
        <f>VLOOKUP(A162,'Point System - Table 1'!$A$3:$E$103,3,FALSE)</f>
        <v>2</v>
      </c>
      <c r="C162" s="14" t="s">
        <v>30</v>
      </c>
      <c r="D162" s="14" t="s">
        <v>31</v>
      </c>
      <c r="E162" s="14"/>
      <c r="F162" s="14" t="s">
        <v>287</v>
      </c>
      <c r="G162" s="14" t="s">
        <v>288</v>
      </c>
      <c r="H162" s="17"/>
    </row>
    <row r="163" spans="1:8" ht="14.25">
      <c r="A163" s="18">
        <v>43</v>
      </c>
      <c r="B163" s="19">
        <f>VLOOKUP(A163,'Point System - Table 1'!$A$3:$E$103,3,FALSE)</f>
        <v>2</v>
      </c>
      <c r="C163" s="19" t="s">
        <v>30</v>
      </c>
      <c r="D163" s="19" t="s">
        <v>31</v>
      </c>
      <c r="E163" s="19"/>
      <c r="F163" s="19" t="s">
        <v>1028</v>
      </c>
      <c r="G163" s="19" t="s">
        <v>1029</v>
      </c>
      <c r="H163" s="22" t="s">
        <v>1030</v>
      </c>
    </row>
    <row r="164" spans="1:8" ht="14.25">
      <c r="A164" s="13">
        <v>44</v>
      </c>
      <c r="B164" s="14">
        <f>VLOOKUP(A164,'Point System - Table 1'!$A$3:$E$103,3,FALSE)</f>
        <v>2</v>
      </c>
      <c r="C164" s="14" t="s">
        <v>30</v>
      </c>
      <c r="D164" s="14" t="s">
        <v>31</v>
      </c>
      <c r="E164" s="14"/>
      <c r="F164" s="14" t="s">
        <v>239</v>
      </c>
      <c r="G164" s="14" t="s">
        <v>240</v>
      </c>
      <c r="H164" s="17" t="s">
        <v>241</v>
      </c>
    </row>
    <row r="165" spans="1:8" ht="14.25">
      <c r="A165" s="18">
        <v>45</v>
      </c>
      <c r="B165" s="19">
        <f>VLOOKUP(A165,'Point System - Table 1'!$A$3:$E$103,3,FALSE)</f>
        <v>2</v>
      </c>
      <c r="C165" s="19" t="s">
        <v>30</v>
      </c>
      <c r="D165" s="19" t="s">
        <v>31</v>
      </c>
      <c r="E165" s="19"/>
      <c r="F165" s="19" t="s">
        <v>109</v>
      </c>
      <c r="G165" s="19" t="s">
        <v>104</v>
      </c>
      <c r="H165" s="22" t="s">
        <v>110</v>
      </c>
    </row>
    <row r="166" spans="1:8" ht="14.25">
      <c r="A166" s="13">
        <v>46</v>
      </c>
      <c r="B166" s="14">
        <f>VLOOKUP(A166,'Point System - Table 1'!$A$3:$E$103,3,FALSE)</f>
        <v>2</v>
      </c>
      <c r="C166" s="14" t="s">
        <v>30</v>
      </c>
      <c r="D166" s="14" t="s">
        <v>31</v>
      </c>
      <c r="E166" s="14"/>
      <c r="F166" s="14" t="s">
        <v>905</v>
      </c>
      <c r="G166" s="14" t="s">
        <v>906</v>
      </c>
      <c r="H166" s="17" t="s">
        <v>1031</v>
      </c>
    </row>
    <row r="167" spans="1:8" ht="14.25">
      <c r="A167" s="18">
        <v>47</v>
      </c>
      <c r="B167" s="19">
        <f>VLOOKUP(A167,'Point System - Table 1'!$A$3:$E$103,3,FALSE)</f>
        <v>2</v>
      </c>
      <c r="C167" s="19" t="s">
        <v>30</v>
      </c>
      <c r="D167" s="19" t="s">
        <v>31</v>
      </c>
      <c r="E167" s="19"/>
      <c r="F167" s="19" t="s">
        <v>258</v>
      </c>
      <c r="G167" s="19" t="s">
        <v>259</v>
      </c>
      <c r="H167" s="22" t="s">
        <v>735</v>
      </c>
    </row>
    <row r="168" spans="1:8" ht="14.25">
      <c r="A168" s="109"/>
      <c r="B168" s="101"/>
      <c r="C168" s="101"/>
      <c r="D168" s="101"/>
      <c r="E168" s="101"/>
      <c r="F168" s="101"/>
      <c r="G168" s="101"/>
      <c r="H168" s="110"/>
    </row>
    <row r="169" spans="1:8" ht="14.25">
      <c r="A169" s="13">
        <v>1</v>
      </c>
      <c r="B169" s="14">
        <f>VLOOKUP(A169,'Point System - Table 1'!$M$3:$Q$103,3,FALSE)</f>
        <v>100</v>
      </c>
      <c r="C169" s="14" t="s">
        <v>1032</v>
      </c>
      <c r="D169" s="14" t="s">
        <v>31</v>
      </c>
      <c r="E169" s="14"/>
      <c r="F169" s="14" t="s">
        <v>1033</v>
      </c>
      <c r="G169" s="14" t="s">
        <v>298</v>
      </c>
      <c r="H169" s="17" t="s">
        <v>1034</v>
      </c>
    </row>
    <row r="170" spans="1:8" ht="14.25">
      <c r="A170" s="18">
        <v>2</v>
      </c>
      <c r="B170" s="19">
        <f>VLOOKUP(A170,'Point System - Table 1'!$M$3:$Q$103,3,FALSE)</f>
        <v>90</v>
      </c>
      <c r="C170" s="19" t="s">
        <v>1032</v>
      </c>
      <c r="D170" s="19" t="s">
        <v>31</v>
      </c>
      <c r="E170" s="19"/>
      <c r="F170" s="19" t="s">
        <v>1035</v>
      </c>
      <c r="G170" s="19" t="s">
        <v>681</v>
      </c>
      <c r="H170" s="22" t="s">
        <v>682</v>
      </c>
    </row>
    <row r="171" spans="1:8" ht="14.25">
      <c r="A171" s="13">
        <v>3</v>
      </c>
      <c r="B171" s="14">
        <f>VLOOKUP(A171,'Point System - Table 1'!$M$3:$Q$103,3,FALSE)</f>
        <v>80</v>
      </c>
      <c r="C171" s="14" t="s">
        <v>1032</v>
      </c>
      <c r="D171" s="14" t="s">
        <v>31</v>
      </c>
      <c r="E171" s="14"/>
      <c r="F171" s="14" t="s">
        <v>1036</v>
      </c>
      <c r="G171" s="14" t="s">
        <v>261</v>
      </c>
      <c r="H171" s="17"/>
    </row>
    <row r="172" spans="1:8" ht="14.25">
      <c r="A172" s="18">
        <v>4</v>
      </c>
      <c r="B172" s="19">
        <f>VLOOKUP(A172,'Point System - Table 1'!$M$3:$Q$103,3,FALSE)</f>
        <v>70</v>
      </c>
      <c r="C172" s="19" t="s">
        <v>1032</v>
      </c>
      <c r="D172" s="19" t="s">
        <v>31</v>
      </c>
      <c r="E172" s="19"/>
      <c r="F172" s="19" t="s">
        <v>1037</v>
      </c>
      <c r="G172" s="19" t="s">
        <v>1038</v>
      </c>
      <c r="H172" s="22" t="s">
        <v>1039</v>
      </c>
    </row>
    <row r="173" spans="1:8" ht="14.25">
      <c r="A173" s="13">
        <v>5</v>
      </c>
      <c r="B173" s="14">
        <f>VLOOKUP(A173,'Point System - Table 1'!$M$3:$Q$103,3,FALSE)</f>
        <v>60</v>
      </c>
      <c r="C173" s="14" t="s">
        <v>1032</v>
      </c>
      <c r="D173" s="14" t="s">
        <v>31</v>
      </c>
      <c r="E173" s="14"/>
      <c r="F173" s="14" t="s">
        <v>399</v>
      </c>
      <c r="G173" s="14" t="s">
        <v>400</v>
      </c>
      <c r="H173" s="17" t="s">
        <v>247</v>
      </c>
    </row>
    <row r="174" spans="1:8" ht="14.25">
      <c r="A174" s="18">
        <v>6</v>
      </c>
      <c r="B174" s="19">
        <f>VLOOKUP(A174,'Point System - Table 1'!$M$3:$Q$103,3,FALSE)</f>
        <v>56</v>
      </c>
      <c r="C174" s="19" t="s">
        <v>1032</v>
      </c>
      <c r="D174" s="19" t="s">
        <v>31</v>
      </c>
      <c r="E174" s="19"/>
      <c r="F174" s="19" t="s">
        <v>1040</v>
      </c>
      <c r="G174" s="19" t="s">
        <v>555</v>
      </c>
      <c r="H174" s="22" t="s">
        <v>447</v>
      </c>
    </row>
    <row r="175" spans="1:8" ht="14.25">
      <c r="A175" s="13">
        <v>7</v>
      </c>
      <c r="B175" s="14">
        <f>VLOOKUP(A175,'Point System - Table 1'!$M$3:$Q$103,3,FALSE)</f>
        <v>52</v>
      </c>
      <c r="C175" s="14" t="s">
        <v>1032</v>
      </c>
      <c r="D175" s="14" t="s">
        <v>31</v>
      </c>
      <c r="E175" s="14"/>
      <c r="F175" s="14" t="s">
        <v>1041</v>
      </c>
      <c r="G175" s="14" t="s">
        <v>45</v>
      </c>
      <c r="H175" s="17" t="s">
        <v>624</v>
      </c>
    </row>
    <row r="176" spans="1:8" ht="14.25">
      <c r="A176" s="18">
        <v>8</v>
      </c>
      <c r="B176" s="19">
        <f>VLOOKUP(A176,'Point System - Table 1'!$M$3:$Q$103,3,FALSE)</f>
        <v>48</v>
      </c>
      <c r="C176" s="19" t="s">
        <v>1032</v>
      </c>
      <c r="D176" s="19" t="s">
        <v>31</v>
      </c>
      <c r="E176" s="19"/>
      <c r="F176" s="19" t="s">
        <v>1042</v>
      </c>
      <c r="G176" s="19" t="s">
        <v>79</v>
      </c>
      <c r="H176" s="22" t="s">
        <v>1043</v>
      </c>
    </row>
    <row r="177" spans="1:8" ht="14.25">
      <c r="A177" s="13">
        <v>9</v>
      </c>
      <c r="B177" s="14">
        <f>VLOOKUP(A177,'Point System - Table 1'!$M$3:$Q$103,3,FALSE)</f>
        <v>44</v>
      </c>
      <c r="C177" s="14" t="s">
        <v>1032</v>
      </c>
      <c r="D177" s="14" t="s">
        <v>31</v>
      </c>
      <c r="E177" s="14"/>
      <c r="F177" s="14" t="s">
        <v>1044</v>
      </c>
      <c r="G177" s="14" t="s">
        <v>1045</v>
      </c>
      <c r="H177" s="17" t="s">
        <v>1046</v>
      </c>
    </row>
    <row r="178" spans="1:8" ht="14.25">
      <c r="A178" s="18">
        <v>10</v>
      </c>
      <c r="B178" s="19">
        <f>VLOOKUP(A178,'Point System - Table 1'!$M$3:$Q$103,3,FALSE)</f>
        <v>40</v>
      </c>
      <c r="C178" s="19" t="s">
        <v>1032</v>
      </c>
      <c r="D178" s="19" t="s">
        <v>31</v>
      </c>
      <c r="E178" s="19"/>
      <c r="F178" s="19" t="s">
        <v>1047</v>
      </c>
      <c r="G178" s="19" t="s">
        <v>1048</v>
      </c>
      <c r="H178" s="22" t="s">
        <v>1049</v>
      </c>
    </row>
    <row r="179" spans="1:8" ht="14.25">
      <c r="A179" s="13">
        <v>11</v>
      </c>
      <c r="B179" s="14">
        <f>VLOOKUP(A179,'Point System - Table 1'!$M$3:$Q$103,3,FALSE)</f>
        <v>36</v>
      </c>
      <c r="C179" s="14" t="s">
        <v>1032</v>
      </c>
      <c r="D179" s="14" t="s">
        <v>31</v>
      </c>
      <c r="E179" s="14"/>
      <c r="F179" s="14" t="s">
        <v>1050</v>
      </c>
      <c r="G179" s="14" t="s">
        <v>211</v>
      </c>
      <c r="H179" s="17" t="s">
        <v>366</v>
      </c>
    </row>
    <row r="180" spans="1:8" ht="14.25">
      <c r="A180" s="18">
        <v>12</v>
      </c>
      <c r="B180" s="19">
        <f>VLOOKUP(A180,'Point System - Table 1'!$M$3:$Q$103,3,FALSE)</f>
        <v>32</v>
      </c>
      <c r="C180" s="19" t="s">
        <v>1032</v>
      </c>
      <c r="D180" s="19" t="s">
        <v>31</v>
      </c>
      <c r="E180" s="19"/>
      <c r="F180" s="19" t="s">
        <v>1051</v>
      </c>
      <c r="G180" s="19" t="s">
        <v>50</v>
      </c>
      <c r="H180" s="22" t="s">
        <v>1052</v>
      </c>
    </row>
    <row r="181" spans="1:8" ht="14.25">
      <c r="A181" s="13">
        <v>13</v>
      </c>
      <c r="B181" s="14">
        <f>VLOOKUP(A181,'Point System - Table 1'!$M$3:$Q$103,3,FALSE)</f>
        <v>28</v>
      </c>
      <c r="C181" s="14" t="s">
        <v>1032</v>
      </c>
      <c r="D181" s="14" t="s">
        <v>31</v>
      </c>
      <c r="E181" s="14"/>
      <c r="F181" s="14" t="s">
        <v>1053</v>
      </c>
      <c r="G181" s="14" t="s">
        <v>503</v>
      </c>
      <c r="H181" s="17" t="s">
        <v>1054</v>
      </c>
    </row>
    <row r="182" spans="1:8" ht="14.25">
      <c r="A182" s="18">
        <v>14</v>
      </c>
      <c r="B182" s="19">
        <f>VLOOKUP(A182,'Point System - Table 1'!$M$3:$Q$103,3,FALSE)</f>
        <v>24</v>
      </c>
      <c r="C182" s="19" t="s">
        <v>1032</v>
      </c>
      <c r="D182" s="19" t="s">
        <v>31</v>
      </c>
      <c r="E182" s="19"/>
      <c r="F182" s="19" t="s">
        <v>673</v>
      </c>
      <c r="G182" s="19" t="s">
        <v>73</v>
      </c>
      <c r="H182" s="22" t="s">
        <v>666</v>
      </c>
    </row>
    <row r="183" spans="1:8" ht="14.25">
      <c r="A183" s="13">
        <v>15</v>
      </c>
      <c r="B183" s="14">
        <f>VLOOKUP(A183,'Point System - Table 1'!$M$3:$Q$103,3,FALSE)</f>
        <v>20</v>
      </c>
      <c r="C183" s="14" t="s">
        <v>1032</v>
      </c>
      <c r="D183" s="14" t="s">
        <v>31</v>
      </c>
      <c r="E183" s="14"/>
      <c r="F183" s="14" t="s">
        <v>864</v>
      </c>
      <c r="G183" s="14" t="s">
        <v>127</v>
      </c>
      <c r="H183" s="17" t="s">
        <v>1055</v>
      </c>
    </row>
    <row r="184" spans="1:8" ht="14.25">
      <c r="A184" s="18">
        <v>16</v>
      </c>
      <c r="B184" s="19">
        <f>VLOOKUP(A184,'Point System - Table 1'!$M$3:$Q$103,3,FALSE)</f>
        <v>10</v>
      </c>
      <c r="C184" s="19" t="s">
        <v>1032</v>
      </c>
      <c r="D184" s="19" t="s">
        <v>31</v>
      </c>
      <c r="E184" s="19"/>
      <c r="F184" s="19" t="s">
        <v>952</v>
      </c>
      <c r="G184" s="19" t="s">
        <v>97</v>
      </c>
      <c r="H184" s="22" t="s">
        <v>1001</v>
      </c>
    </row>
    <row r="185" spans="1:8" ht="14.25">
      <c r="A185" s="13">
        <v>17</v>
      </c>
      <c r="B185" s="14">
        <f>VLOOKUP(A185,'Point System - Table 1'!$M$3:$Q$103,3,FALSE)</f>
        <v>10</v>
      </c>
      <c r="C185" s="14" t="s">
        <v>1032</v>
      </c>
      <c r="D185" s="14" t="s">
        <v>31</v>
      </c>
      <c r="E185" s="14"/>
      <c r="F185" s="14" t="s">
        <v>1056</v>
      </c>
      <c r="G185" s="14" t="s">
        <v>1057</v>
      </c>
      <c r="H185" s="17" t="s">
        <v>1058</v>
      </c>
    </row>
    <row r="186" spans="1:8" ht="14.25">
      <c r="A186" s="18">
        <v>18</v>
      </c>
      <c r="B186" s="19">
        <f>VLOOKUP(A186,'Point System - Table 1'!$M$3:$Q$103,3,FALSE)</f>
        <v>10</v>
      </c>
      <c r="C186" s="19" t="s">
        <v>1032</v>
      </c>
      <c r="D186" s="19" t="s">
        <v>31</v>
      </c>
      <c r="E186" s="19"/>
      <c r="F186" s="19" t="s">
        <v>154</v>
      </c>
      <c r="G186" s="19" t="s">
        <v>1059</v>
      </c>
      <c r="H186" s="22"/>
    </row>
    <row r="187" spans="1:8" ht="14.25">
      <c r="A187" s="13">
        <v>19</v>
      </c>
      <c r="B187" s="14">
        <f>VLOOKUP(A187,'Point System - Table 1'!$M$3:$Q$103,3,FALSE)</f>
        <v>10</v>
      </c>
      <c r="C187" s="14" t="s">
        <v>1032</v>
      </c>
      <c r="D187" s="14" t="s">
        <v>31</v>
      </c>
      <c r="E187" s="14"/>
      <c r="F187" s="14" t="s">
        <v>1060</v>
      </c>
      <c r="G187" s="14" t="s">
        <v>50</v>
      </c>
      <c r="H187" s="17" t="s">
        <v>1054</v>
      </c>
    </row>
    <row r="188" spans="1:8" ht="14.25">
      <c r="A188" s="18">
        <v>20</v>
      </c>
      <c r="B188" s="19">
        <f>VLOOKUP(A188,'Point System - Table 1'!$M$3:$Q$103,3,FALSE)</f>
        <v>10</v>
      </c>
      <c r="C188" s="19" t="s">
        <v>1032</v>
      </c>
      <c r="D188" s="19" t="s">
        <v>31</v>
      </c>
      <c r="E188" s="19"/>
      <c r="F188" s="19" t="s">
        <v>1061</v>
      </c>
      <c r="G188" s="19" t="s">
        <v>1062</v>
      </c>
      <c r="H188" s="22" t="s">
        <v>643</v>
      </c>
    </row>
    <row r="189" spans="1:8" ht="14.25">
      <c r="A189" s="13">
        <v>21</v>
      </c>
      <c r="B189" s="14">
        <f>VLOOKUP(A189,'Point System - Table 1'!$M$3:$Q$103,3,FALSE)</f>
        <v>10</v>
      </c>
      <c r="C189" s="14" t="s">
        <v>1032</v>
      </c>
      <c r="D189" s="14" t="s">
        <v>31</v>
      </c>
      <c r="E189" s="14"/>
      <c r="F189" s="14" t="s">
        <v>1063</v>
      </c>
      <c r="G189" s="14" t="s">
        <v>1064</v>
      </c>
      <c r="H189" s="17"/>
    </row>
    <row r="190" spans="1:8" ht="14.25">
      <c r="A190" s="18">
        <v>22</v>
      </c>
      <c r="B190" s="19">
        <f>VLOOKUP(A190,'Point System - Table 1'!$M$3:$Q$103,3,FALSE)</f>
        <v>10</v>
      </c>
      <c r="C190" s="19" t="s">
        <v>1032</v>
      </c>
      <c r="D190" s="19" t="s">
        <v>31</v>
      </c>
      <c r="E190" s="19"/>
      <c r="F190" s="19" t="s">
        <v>1065</v>
      </c>
      <c r="G190" s="19" t="s">
        <v>1066</v>
      </c>
      <c r="H190" s="22" t="s">
        <v>1067</v>
      </c>
    </row>
    <row r="191" spans="1:8" ht="14.25">
      <c r="A191" s="13">
        <v>23</v>
      </c>
      <c r="B191" s="14">
        <f>VLOOKUP(A191,'Point System - Table 1'!$M$3:$Q$103,3,FALSE)</f>
        <v>10</v>
      </c>
      <c r="C191" s="14" t="s">
        <v>1032</v>
      </c>
      <c r="D191" s="14" t="s">
        <v>31</v>
      </c>
      <c r="E191" s="14"/>
      <c r="F191" s="14" t="s">
        <v>137</v>
      </c>
      <c r="G191" s="14" t="s">
        <v>1048</v>
      </c>
      <c r="H191" s="17" t="s">
        <v>447</v>
      </c>
    </row>
    <row r="192" spans="1:8" ht="14.25">
      <c r="A192" s="18">
        <v>24</v>
      </c>
      <c r="B192" s="19">
        <f>VLOOKUP(A192,'Point System - Table 1'!$M$3:$Q$103,3,FALSE)</f>
        <v>10</v>
      </c>
      <c r="C192" s="19" t="s">
        <v>1032</v>
      </c>
      <c r="D192" s="19" t="s">
        <v>31</v>
      </c>
      <c r="E192" s="19"/>
      <c r="F192" s="19" t="s">
        <v>1068</v>
      </c>
      <c r="G192" s="19" t="s">
        <v>148</v>
      </c>
      <c r="H192" s="22" t="s">
        <v>247</v>
      </c>
    </row>
    <row r="193" spans="1:8" ht="14.25">
      <c r="A193" s="13">
        <v>25</v>
      </c>
      <c r="B193" s="14">
        <f>VLOOKUP(A193,'Point System - Table 1'!$M$3:$Q$103,3,FALSE)</f>
        <v>10</v>
      </c>
      <c r="C193" s="14" t="s">
        <v>1032</v>
      </c>
      <c r="D193" s="14" t="s">
        <v>31</v>
      </c>
      <c r="E193" s="14"/>
      <c r="F193" s="14" t="s">
        <v>1069</v>
      </c>
      <c r="G193" s="14" t="s">
        <v>308</v>
      </c>
      <c r="H193" s="17" t="s">
        <v>744</v>
      </c>
    </row>
    <row r="194" spans="1:8" ht="14.25">
      <c r="A194" s="18">
        <v>26</v>
      </c>
      <c r="B194" s="19">
        <f>VLOOKUP(A194,'Point System - Table 1'!$M$3:$Q$103,3,FALSE)</f>
        <v>10</v>
      </c>
      <c r="C194" s="19" t="s">
        <v>1032</v>
      </c>
      <c r="D194" s="19" t="s">
        <v>31</v>
      </c>
      <c r="E194" s="19"/>
      <c r="F194" s="19" t="s">
        <v>1070</v>
      </c>
      <c r="G194" s="19" t="s">
        <v>208</v>
      </c>
      <c r="H194" s="22" t="s">
        <v>1071</v>
      </c>
    </row>
    <row r="195" spans="1:8" ht="14.25">
      <c r="A195" s="13">
        <v>27</v>
      </c>
      <c r="B195" s="14">
        <f>VLOOKUP(A195,'Point System - Table 1'!$M$3:$Q$103,3,FALSE)</f>
        <v>10</v>
      </c>
      <c r="C195" s="14" t="s">
        <v>1032</v>
      </c>
      <c r="D195" s="14" t="s">
        <v>31</v>
      </c>
      <c r="E195" s="14"/>
      <c r="F195" s="14" t="s">
        <v>865</v>
      </c>
      <c r="G195" s="14" t="s">
        <v>278</v>
      </c>
      <c r="H195" s="17" t="s">
        <v>422</v>
      </c>
    </row>
    <row r="196" spans="1:8" ht="14.25">
      <c r="A196" s="18">
        <v>28</v>
      </c>
      <c r="B196" s="19">
        <f>VLOOKUP(A196,'Point System - Table 1'!$M$3:$Q$103,3,FALSE)</f>
        <v>10</v>
      </c>
      <c r="C196" s="19" t="s">
        <v>1032</v>
      </c>
      <c r="D196" s="19" t="s">
        <v>31</v>
      </c>
      <c r="E196" s="19"/>
      <c r="F196" s="19" t="s">
        <v>1072</v>
      </c>
      <c r="G196" s="19" t="s">
        <v>132</v>
      </c>
      <c r="H196" s="22" t="s">
        <v>1073</v>
      </c>
    </row>
    <row r="197" spans="1:8" ht="14.25">
      <c r="A197" s="13">
        <v>29</v>
      </c>
      <c r="B197" s="14">
        <f>VLOOKUP(A197,'Point System - Table 1'!$M$3:$Q$103,3,FALSE)</f>
        <v>10</v>
      </c>
      <c r="C197" s="14" t="s">
        <v>1032</v>
      </c>
      <c r="D197" s="14" t="s">
        <v>31</v>
      </c>
      <c r="E197" s="14"/>
      <c r="F197" s="14" t="s">
        <v>972</v>
      </c>
      <c r="G197" s="14" t="s">
        <v>973</v>
      </c>
      <c r="H197" s="17" t="s">
        <v>1074</v>
      </c>
    </row>
    <row r="198" spans="1:8" ht="14.25">
      <c r="A198" s="18">
        <v>30</v>
      </c>
      <c r="B198" s="19">
        <f>VLOOKUP(A198,'Point System - Table 1'!$M$3:$Q$103,3,FALSE)</f>
        <v>10</v>
      </c>
      <c r="C198" s="19" t="s">
        <v>1032</v>
      </c>
      <c r="D198" s="19" t="s">
        <v>31</v>
      </c>
      <c r="E198" s="19"/>
      <c r="F198" s="19" t="s">
        <v>825</v>
      </c>
      <c r="G198" s="19" t="s">
        <v>81</v>
      </c>
      <c r="H198" s="22" t="s">
        <v>826</v>
      </c>
    </row>
    <row r="199" spans="1:8" ht="14.25">
      <c r="A199" s="13">
        <v>31</v>
      </c>
      <c r="B199" s="14">
        <f>VLOOKUP(A199,'Point System - Table 1'!$M$3:$Q$103,3,FALSE)</f>
        <v>10</v>
      </c>
      <c r="C199" s="14" t="s">
        <v>1032</v>
      </c>
      <c r="D199" s="14" t="s">
        <v>31</v>
      </c>
      <c r="E199" s="14"/>
      <c r="F199" s="14" t="s">
        <v>1075</v>
      </c>
      <c r="G199" s="14" t="s">
        <v>430</v>
      </c>
      <c r="H199" s="17" t="s">
        <v>624</v>
      </c>
    </row>
    <row r="200" spans="1:8" ht="14.25">
      <c r="A200" s="18">
        <v>32</v>
      </c>
      <c r="B200" s="19">
        <f>VLOOKUP(A200,'Point System - Table 1'!$M$3:$Q$103,3,FALSE)</f>
        <v>10</v>
      </c>
      <c r="C200" s="19" t="s">
        <v>1032</v>
      </c>
      <c r="D200" s="19" t="s">
        <v>31</v>
      </c>
      <c r="E200" s="19"/>
      <c r="F200" s="19" t="s">
        <v>1076</v>
      </c>
      <c r="G200" s="19" t="s">
        <v>273</v>
      </c>
      <c r="H200" s="22" t="s">
        <v>1077</v>
      </c>
    </row>
    <row r="201" spans="1:8" ht="14.25">
      <c r="A201" s="13">
        <v>33</v>
      </c>
      <c r="B201" s="14">
        <f>VLOOKUP(A201,'Point System - Table 1'!$M$3:$Q$103,3,FALSE)</f>
        <v>10</v>
      </c>
      <c r="C201" s="14" t="s">
        <v>1032</v>
      </c>
      <c r="D201" s="14" t="s">
        <v>31</v>
      </c>
      <c r="E201" s="14"/>
      <c r="F201" s="14" t="s">
        <v>1078</v>
      </c>
      <c r="G201" s="14" t="s">
        <v>66</v>
      </c>
      <c r="H201" s="17" t="s">
        <v>1079</v>
      </c>
    </row>
    <row r="202" spans="1:8" ht="14.25">
      <c r="A202" s="18">
        <v>34</v>
      </c>
      <c r="B202" s="19">
        <f>VLOOKUP(A202,'Point System - Table 1'!$M$3:$Q$103,3,FALSE)</f>
        <v>10</v>
      </c>
      <c r="C202" s="19" t="s">
        <v>1032</v>
      </c>
      <c r="D202" s="19" t="s">
        <v>31</v>
      </c>
      <c r="E202" s="19"/>
      <c r="F202" s="19" t="s">
        <v>126</v>
      </c>
      <c r="G202" s="19" t="s">
        <v>127</v>
      </c>
      <c r="H202" s="22"/>
    </row>
    <row r="203" spans="1:8" ht="14.25">
      <c r="A203" s="13">
        <v>35</v>
      </c>
      <c r="B203" s="14">
        <f>VLOOKUP(A203,'Point System - Table 1'!$M$3:$Q$103,3,FALSE)</f>
        <v>10</v>
      </c>
      <c r="C203" s="14" t="s">
        <v>1032</v>
      </c>
      <c r="D203" s="14" t="s">
        <v>31</v>
      </c>
      <c r="E203" s="14"/>
      <c r="F203" s="14" t="s">
        <v>1080</v>
      </c>
      <c r="G203" s="14" t="s">
        <v>293</v>
      </c>
      <c r="H203" s="17" t="s">
        <v>1081</v>
      </c>
    </row>
    <row r="204" spans="1:8" ht="14.25">
      <c r="A204" s="18">
        <v>36</v>
      </c>
      <c r="B204" s="19">
        <f>VLOOKUP(A204,'Point System - Table 1'!$M$3:$Q$103,3,FALSE)</f>
        <v>10</v>
      </c>
      <c r="C204" s="19" t="s">
        <v>1032</v>
      </c>
      <c r="D204" s="19" t="s">
        <v>31</v>
      </c>
      <c r="E204" s="19"/>
      <c r="F204" s="19" t="s">
        <v>959</v>
      </c>
      <c r="G204" s="19" t="s">
        <v>293</v>
      </c>
      <c r="H204" s="22" t="s">
        <v>1082</v>
      </c>
    </row>
    <row r="205" spans="1:8" ht="14.25">
      <c r="A205" s="13">
        <v>37</v>
      </c>
      <c r="B205" s="14">
        <f>VLOOKUP(A205,'Point System - Table 1'!$M$3:$Q$103,3,FALSE)</f>
        <v>10</v>
      </c>
      <c r="C205" s="14" t="s">
        <v>1032</v>
      </c>
      <c r="D205" s="14" t="s">
        <v>31</v>
      </c>
      <c r="E205" s="14"/>
      <c r="F205" s="14" t="s">
        <v>1083</v>
      </c>
      <c r="G205" s="14" t="s">
        <v>500</v>
      </c>
      <c r="H205" s="17" t="s">
        <v>643</v>
      </c>
    </row>
    <row r="206" spans="1:8" ht="14.25">
      <c r="A206" s="18">
        <v>38</v>
      </c>
      <c r="B206" s="19">
        <f>VLOOKUP(A206,'Point System - Table 1'!$M$3:$Q$103,3,FALSE)</f>
        <v>10</v>
      </c>
      <c r="C206" s="19" t="s">
        <v>1032</v>
      </c>
      <c r="D206" s="19" t="s">
        <v>31</v>
      </c>
      <c r="E206" s="19"/>
      <c r="F206" s="19" t="s">
        <v>969</v>
      </c>
      <c r="G206" s="19" t="s">
        <v>150</v>
      </c>
      <c r="H206" s="22" t="s">
        <v>174</v>
      </c>
    </row>
    <row r="207" spans="1:8" ht="14.25">
      <c r="A207" s="13">
        <v>39</v>
      </c>
      <c r="B207" s="14">
        <f>VLOOKUP(A207,'Point System - Table 1'!$M$3:$Q$103,3,FALSE)</f>
        <v>10</v>
      </c>
      <c r="C207" s="14" t="s">
        <v>1032</v>
      </c>
      <c r="D207" s="14" t="s">
        <v>31</v>
      </c>
      <c r="E207" s="14"/>
      <c r="F207" s="14" t="s">
        <v>82</v>
      </c>
      <c r="G207" s="14" t="s">
        <v>40</v>
      </c>
      <c r="H207" s="17" t="s">
        <v>1084</v>
      </c>
    </row>
    <row r="208" spans="1:8" ht="14.25">
      <c r="A208" s="18">
        <v>40</v>
      </c>
      <c r="B208" s="19">
        <f>VLOOKUP(A208,'Point System - Table 1'!$M$3:$Q$103,3,FALSE)</f>
        <v>10</v>
      </c>
      <c r="C208" s="19" t="s">
        <v>1032</v>
      </c>
      <c r="D208" s="19" t="s">
        <v>31</v>
      </c>
      <c r="E208" s="19"/>
      <c r="F208" s="19" t="s">
        <v>954</v>
      </c>
      <c r="G208" s="19" t="s">
        <v>159</v>
      </c>
      <c r="H208" s="22" t="s">
        <v>634</v>
      </c>
    </row>
    <row r="209" spans="1:8" ht="14.25">
      <c r="A209" s="13">
        <v>41</v>
      </c>
      <c r="B209" s="14">
        <f>VLOOKUP(A209,'Point System - Table 1'!$M$3:$Q$103,3,FALSE)</f>
        <v>10</v>
      </c>
      <c r="C209" s="14" t="s">
        <v>1032</v>
      </c>
      <c r="D209" s="14" t="s">
        <v>31</v>
      </c>
      <c r="E209" s="14"/>
      <c r="F209" s="14" t="s">
        <v>1085</v>
      </c>
      <c r="G209" s="14" t="s">
        <v>226</v>
      </c>
      <c r="H209" s="17" t="s">
        <v>1086</v>
      </c>
    </row>
    <row r="210" spans="1:8" ht="14.25">
      <c r="A210" s="18">
        <v>42</v>
      </c>
      <c r="B210" s="19">
        <f>VLOOKUP(A210,'Point System - Table 1'!$M$3:$Q$103,3,FALSE)</f>
        <v>10</v>
      </c>
      <c r="C210" s="19" t="s">
        <v>1032</v>
      </c>
      <c r="D210" s="19" t="s">
        <v>31</v>
      </c>
      <c r="E210" s="19"/>
      <c r="F210" s="19" t="s">
        <v>910</v>
      </c>
      <c r="G210" s="19" t="s">
        <v>79</v>
      </c>
      <c r="H210" s="22" t="s">
        <v>366</v>
      </c>
    </row>
    <row r="211" spans="1:8" ht="14.25">
      <c r="A211" s="13">
        <v>43</v>
      </c>
      <c r="B211" s="14">
        <f>VLOOKUP(A211,'Point System - Table 1'!$M$3:$Q$103,3,FALSE)</f>
        <v>10</v>
      </c>
      <c r="C211" s="14" t="s">
        <v>1032</v>
      </c>
      <c r="D211" s="14" t="s">
        <v>31</v>
      </c>
      <c r="E211" s="14"/>
      <c r="F211" s="14" t="s">
        <v>1087</v>
      </c>
      <c r="G211" s="14" t="s">
        <v>424</v>
      </c>
      <c r="H211" s="17" t="s">
        <v>1088</v>
      </c>
    </row>
    <row r="212" spans="1:8" ht="14.25">
      <c r="A212" s="18">
        <v>44</v>
      </c>
      <c r="B212" s="19">
        <f>VLOOKUP(A212,'Point System - Table 1'!$M$3:$Q$103,3,FALSE)</f>
        <v>10</v>
      </c>
      <c r="C212" s="19" t="s">
        <v>1032</v>
      </c>
      <c r="D212" s="19" t="s">
        <v>31</v>
      </c>
      <c r="E212" s="19"/>
      <c r="F212" s="19" t="s">
        <v>245</v>
      </c>
      <c r="G212" s="19" t="s">
        <v>167</v>
      </c>
      <c r="H212" s="22" t="s">
        <v>247</v>
      </c>
    </row>
    <row r="213" spans="1:8" ht="14.25">
      <c r="A213" s="13">
        <v>45</v>
      </c>
      <c r="B213" s="14">
        <f>VLOOKUP(A213,'Point System - Table 1'!$M$3:$Q$103,3,FALSE)</f>
        <v>10</v>
      </c>
      <c r="C213" s="14" t="s">
        <v>1032</v>
      </c>
      <c r="D213" s="14" t="s">
        <v>31</v>
      </c>
      <c r="E213" s="14"/>
      <c r="F213" s="14" t="s">
        <v>1089</v>
      </c>
      <c r="G213" s="14" t="s">
        <v>278</v>
      </c>
      <c r="H213" s="17"/>
    </row>
    <row r="214" spans="1:8" ht="14.25">
      <c r="A214" s="18">
        <v>46</v>
      </c>
      <c r="B214" s="19">
        <f>VLOOKUP(A214,'Point System - Table 1'!$M$3:$Q$103,3,FALSE)</f>
        <v>10</v>
      </c>
      <c r="C214" s="19" t="s">
        <v>1032</v>
      </c>
      <c r="D214" s="19" t="s">
        <v>31</v>
      </c>
      <c r="E214" s="19"/>
      <c r="F214" s="19" t="s">
        <v>229</v>
      </c>
      <c r="G214" s="19" t="s">
        <v>230</v>
      </c>
      <c r="H214" s="22" t="s">
        <v>1090</v>
      </c>
    </row>
    <row r="215" spans="1:8" ht="14.25">
      <c r="A215" s="13">
        <v>47</v>
      </c>
      <c r="B215" s="14">
        <f>VLOOKUP(A215,'Point System - Table 1'!$M$3:$Q$103,3,FALSE)</f>
        <v>10</v>
      </c>
      <c r="C215" s="14" t="s">
        <v>1032</v>
      </c>
      <c r="D215" s="14" t="s">
        <v>31</v>
      </c>
      <c r="E215" s="14"/>
      <c r="F215" s="14" t="s">
        <v>1091</v>
      </c>
      <c r="G215" s="14" t="s">
        <v>1092</v>
      </c>
      <c r="H215" s="17" t="s">
        <v>1093</v>
      </c>
    </row>
    <row r="216" spans="1:8" ht="14.25">
      <c r="A216" s="18">
        <v>48</v>
      </c>
      <c r="B216" s="19">
        <f>VLOOKUP(A216,'Point System - Table 1'!$M$3:$Q$103,3,FALSE)</f>
        <v>10</v>
      </c>
      <c r="C216" s="19" t="s">
        <v>1032</v>
      </c>
      <c r="D216" s="19" t="s">
        <v>31</v>
      </c>
      <c r="E216" s="19"/>
      <c r="F216" s="19" t="s">
        <v>182</v>
      </c>
      <c r="G216" s="19" t="s">
        <v>183</v>
      </c>
      <c r="H216" s="22" t="s">
        <v>1094</v>
      </c>
    </row>
    <row r="217" spans="1:8" ht="14.25">
      <c r="A217" s="13">
        <v>49</v>
      </c>
      <c r="B217" s="14">
        <f>VLOOKUP(A217,'Point System - Table 1'!$M$3:$Q$103,3,FALSE)</f>
        <v>10</v>
      </c>
      <c r="C217" s="14" t="s">
        <v>1032</v>
      </c>
      <c r="D217" s="14" t="s">
        <v>31</v>
      </c>
      <c r="E217" s="14"/>
      <c r="F217" s="14" t="s">
        <v>210</v>
      </c>
      <c r="G217" s="14" t="s">
        <v>211</v>
      </c>
      <c r="H217" s="17" t="s">
        <v>1095</v>
      </c>
    </row>
    <row r="218" spans="1:8" ht="14.25">
      <c r="A218" s="18">
        <v>50</v>
      </c>
      <c r="B218" s="19">
        <f>VLOOKUP(A218,'Point System - Table 1'!$M$3:$Q$103,3,FALSE)</f>
        <v>10</v>
      </c>
      <c r="C218" s="19" t="s">
        <v>1032</v>
      </c>
      <c r="D218" s="19" t="s">
        <v>31</v>
      </c>
      <c r="E218" s="19"/>
      <c r="F218" s="19" t="s">
        <v>1096</v>
      </c>
      <c r="G218" s="19" t="s">
        <v>1097</v>
      </c>
      <c r="H218" s="22" t="s">
        <v>1098</v>
      </c>
    </row>
    <row r="219" spans="1:8" ht="14.25">
      <c r="A219" s="13">
        <v>51</v>
      </c>
      <c r="B219" s="14">
        <f>VLOOKUP(A219,'Point System - Table 1'!$M$3:$Q$103,3,FALSE)</f>
        <v>10</v>
      </c>
      <c r="C219" s="14" t="s">
        <v>1032</v>
      </c>
      <c r="D219" s="14" t="s">
        <v>31</v>
      </c>
      <c r="E219" s="14"/>
      <c r="F219" s="14" t="s">
        <v>1099</v>
      </c>
      <c r="G219" s="14" t="s">
        <v>424</v>
      </c>
      <c r="H219" s="17" t="s">
        <v>1100</v>
      </c>
    </row>
    <row r="220" spans="1:8" ht="14.25">
      <c r="A220" s="18">
        <v>52</v>
      </c>
      <c r="B220" s="19">
        <f>VLOOKUP(A220,'Point System - Table 1'!$M$3:$Q$103,3,FALSE)</f>
        <v>10</v>
      </c>
      <c r="C220" s="19" t="s">
        <v>1032</v>
      </c>
      <c r="D220" s="19" t="s">
        <v>31</v>
      </c>
      <c r="E220" s="19"/>
      <c r="F220" s="19" t="s">
        <v>879</v>
      </c>
      <c r="G220" s="19" t="s">
        <v>116</v>
      </c>
      <c r="H220" s="22" t="s">
        <v>1101</v>
      </c>
    </row>
    <row r="221" spans="1:8" ht="14.25">
      <c r="A221" s="13">
        <v>53</v>
      </c>
      <c r="B221" s="14">
        <f>VLOOKUP(A221,'Point System - Table 1'!$M$3:$Q$103,3,FALSE)</f>
        <v>10</v>
      </c>
      <c r="C221" s="14" t="s">
        <v>1032</v>
      </c>
      <c r="D221" s="14" t="s">
        <v>31</v>
      </c>
      <c r="E221" s="14"/>
      <c r="F221" s="14" t="s">
        <v>836</v>
      </c>
      <c r="G221" s="14" t="s">
        <v>122</v>
      </c>
      <c r="H221" s="17" t="s">
        <v>837</v>
      </c>
    </row>
    <row r="222" spans="1:8" ht="14.25">
      <c r="A222" s="18">
        <v>54</v>
      </c>
      <c r="B222" s="19">
        <f>VLOOKUP(A222,'Point System - Table 1'!$M$3:$Q$103,3,FALSE)</f>
        <v>10</v>
      </c>
      <c r="C222" s="19" t="s">
        <v>1032</v>
      </c>
      <c r="D222" s="19" t="s">
        <v>31</v>
      </c>
      <c r="E222" s="19"/>
      <c r="F222" s="19" t="s">
        <v>983</v>
      </c>
      <c r="G222" s="19" t="s">
        <v>648</v>
      </c>
      <c r="H222" s="22" t="s">
        <v>649</v>
      </c>
    </row>
    <row r="223" spans="1:8" ht="14.25">
      <c r="A223" s="13">
        <v>55</v>
      </c>
      <c r="B223" s="14">
        <f>VLOOKUP(A223,'Point System - Table 1'!$M$3:$Q$103,3,FALSE)</f>
        <v>10</v>
      </c>
      <c r="C223" s="14" t="s">
        <v>1032</v>
      </c>
      <c r="D223" s="14" t="s">
        <v>31</v>
      </c>
      <c r="E223" s="14"/>
      <c r="F223" s="14"/>
      <c r="G223" s="14"/>
      <c r="H223" s="17"/>
    </row>
    <row r="224" spans="1:8" ht="14.25">
      <c r="A224" s="18">
        <v>56</v>
      </c>
      <c r="B224" s="19">
        <f>VLOOKUP(A224,'Point System - Table 1'!$M$3:$Q$103,3,FALSE)</f>
        <v>10</v>
      </c>
      <c r="C224" s="19" t="s">
        <v>1032</v>
      </c>
      <c r="D224" s="19" t="s">
        <v>31</v>
      </c>
      <c r="E224" s="19"/>
      <c r="F224" s="19" t="s">
        <v>1102</v>
      </c>
      <c r="G224" s="19" t="s">
        <v>79</v>
      </c>
      <c r="H224" s="22" t="s">
        <v>449</v>
      </c>
    </row>
    <row r="225" spans="1:8" ht="14.25">
      <c r="A225" s="13">
        <v>57</v>
      </c>
      <c r="B225" s="14">
        <f>VLOOKUP(A225,'Point System - Table 1'!$M$3:$Q$103,3,FALSE)</f>
        <v>10</v>
      </c>
      <c r="C225" s="14" t="s">
        <v>1032</v>
      </c>
      <c r="D225" s="14" t="s">
        <v>31</v>
      </c>
      <c r="E225" s="14"/>
      <c r="F225" s="14" t="s">
        <v>1103</v>
      </c>
      <c r="G225" s="14" t="s">
        <v>55</v>
      </c>
      <c r="H225" s="17" t="s">
        <v>1104</v>
      </c>
    </row>
    <row r="226" spans="1:8" ht="14.25">
      <c r="A226" s="18">
        <v>58</v>
      </c>
      <c r="B226" s="19">
        <f>VLOOKUP(A226,'Point System - Table 1'!$M$3:$Q$103,3,FALSE)</f>
        <v>10</v>
      </c>
      <c r="C226" s="19" t="s">
        <v>1032</v>
      </c>
      <c r="D226" s="19" t="s">
        <v>31</v>
      </c>
      <c r="E226" s="19"/>
      <c r="F226" s="19" t="s">
        <v>1105</v>
      </c>
      <c r="G226" s="19" t="s">
        <v>446</v>
      </c>
      <c r="H226" s="22" t="s">
        <v>1106</v>
      </c>
    </row>
    <row r="227" spans="1:8" ht="14.25">
      <c r="A227" s="13">
        <v>59</v>
      </c>
      <c r="B227" s="14">
        <f>VLOOKUP(A227,'Point System - Table 1'!$M$3:$Q$103,3,FALSE)</f>
        <v>10</v>
      </c>
      <c r="C227" s="14" t="s">
        <v>1032</v>
      </c>
      <c r="D227" s="14" t="s">
        <v>31</v>
      </c>
      <c r="E227" s="14"/>
      <c r="F227" s="14" t="s">
        <v>103</v>
      </c>
      <c r="G227" s="14" t="s">
        <v>955</v>
      </c>
      <c r="H227" s="17" t="s">
        <v>1107</v>
      </c>
    </row>
    <row r="228" spans="1:8" ht="14.25">
      <c r="A228" s="18">
        <v>60</v>
      </c>
      <c r="B228" s="19">
        <f>VLOOKUP(A228,'Point System - Table 1'!$M$3:$Q$103,3,FALSE)</f>
        <v>10</v>
      </c>
      <c r="C228" s="19" t="s">
        <v>1032</v>
      </c>
      <c r="D228" s="19" t="s">
        <v>31</v>
      </c>
      <c r="E228" s="19"/>
      <c r="F228" s="19" t="s">
        <v>1108</v>
      </c>
      <c r="G228" s="19" t="s">
        <v>278</v>
      </c>
      <c r="H228" s="22" t="s">
        <v>666</v>
      </c>
    </row>
    <row r="229" spans="1:8" ht="14.25">
      <c r="A229" s="13">
        <v>61</v>
      </c>
      <c r="B229" s="14">
        <f>VLOOKUP(A229,'Point System - Table 1'!$M$3:$Q$103,3,FALSE)</f>
        <v>10</v>
      </c>
      <c r="C229" s="14" t="s">
        <v>1032</v>
      </c>
      <c r="D229" s="14" t="s">
        <v>31</v>
      </c>
      <c r="E229" s="14"/>
      <c r="F229" s="14" t="s">
        <v>1109</v>
      </c>
      <c r="G229" s="14" t="s">
        <v>55</v>
      </c>
      <c r="H229" s="17" t="s">
        <v>1110</v>
      </c>
    </row>
    <row r="230" spans="1:8" ht="14.25">
      <c r="A230" s="18">
        <v>62</v>
      </c>
      <c r="B230" s="19">
        <f>VLOOKUP(A230,'Point System - Table 1'!$M$3:$Q$103,3,FALSE)</f>
        <v>10</v>
      </c>
      <c r="C230" s="19" t="s">
        <v>1032</v>
      </c>
      <c r="D230" s="19" t="s">
        <v>31</v>
      </c>
      <c r="E230" s="19"/>
      <c r="F230" s="19" t="s">
        <v>1111</v>
      </c>
      <c r="G230" s="19" t="s">
        <v>215</v>
      </c>
      <c r="H230" s="22" t="s">
        <v>1112</v>
      </c>
    </row>
    <row r="231" spans="1:8" ht="14.25">
      <c r="A231" s="109"/>
      <c r="B231" s="101"/>
      <c r="C231" s="101"/>
      <c r="D231" s="101"/>
      <c r="E231" s="101"/>
      <c r="F231" s="101"/>
      <c r="G231" s="101"/>
      <c r="H231" s="110"/>
    </row>
    <row r="232" spans="1:8" ht="14.25">
      <c r="A232" s="13">
        <v>1</v>
      </c>
      <c r="B232" s="14">
        <f>VLOOKUP(A232,'Point System - Table 1'!$M$3:$Q$103,3,FALSE)</f>
        <v>100</v>
      </c>
      <c r="C232" s="14" t="s">
        <v>48</v>
      </c>
      <c r="D232" s="14" t="s">
        <v>59</v>
      </c>
      <c r="E232" s="14"/>
      <c r="F232" s="14" t="s">
        <v>1113</v>
      </c>
      <c r="G232" s="14" t="s">
        <v>213</v>
      </c>
      <c r="H232" s="17" t="s">
        <v>1114</v>
      </c>
    </row>
    <row r="233" spans="1:8" ht="14.25">
      <c r="A233" s="18">
        <v>2</v>
      </c>
      <c r="B233" s="19">
        <f>VLOOKUP(A233,'Point System - Table 1'!$M$3:$Q$103,3,FALSE)</f>
        <v>90</v>
      </c>
      <c r="C233" s="19" t="s">
        <v>48</v>
      </c>
      <c r="D233" s="19" t="s">
        <v>59</v>
      </c>
      <c r="E233" s="19"/>
      <c r="F233" s="19" t="s">
        <v>1115</v>
      </c>
      <c r="G233" s="19" t="s">
        <v>1116</v>
      </c>
      <c r="H233" s="22" t="s">
        <v>1117</v>
      </c>
    </row>
    <row r="234" spans="1:8" ht="14.25">
      <c r="A234" s="13">
        <v>3</v>
      </c>
      <c r="B234" s="14">
        <f>VLOOKUP(A234,'Point System - Table 1'!$M$3:$Q$103,3,FALSE)</f>
        <v>80</v>
      </c>
      <c r="C234" s="14" t="s">
        <v>48</v>
      </c>
      <c r="D234" s="14" t="s">
        <v>59</v>
      </c>
      <c r="E234" s="14"/>
      <c r="F234" s="14" t="s">
        <v>768</v>
      </c>
      <c r="G234" s="14" t="s">
        <v>1118</v>
      </c>
      <c r="H234" s="17" t="s">
        <v>1119</v>
      </c>
    </row>
    <row r="235" spans="1:8" ht="14.25">
      <c r="A235" s="18">
        <v>4</v>
      </c>
      <c r="B235" s="19">
        <f>VLOOKUP(A235,'Point System - Table 1'!$M$3:$Q$103,3,FALSE)</f>
        <v>70</v>
      </c>
      <c r="C235" s="19" t="s">
        <v>48</v>
      </c>
      <c r="D235" s="19" t="s">
        <v>59</v>
      </c>
      <c r="E235" s="19"/>
      <c r="F235" s="19" t="s">
        <v>1120</v>
      </c>
      <c r="G235" s="19" t="s">
        <v>1121</v>
      </c>
      <c r="H235" s="22" t="s">
        <v>1122</v>
      </c>
    </row>
    <row r="236" spans="1:8" ht="14.25">
      <c r="A236" s="13">
        <v>5</v>
      </c>
      <c r="B236" s="14">
        <f>VLOOKUP(A236,'Point System - Table 1'!$M$3:$Q$103,3,FALSE)</f>
        <v>60</v>
      </c>
      <c r="C236" s="14" t="s">
        <v>48</v>
      </c>
      <c r="D236" s="14" t="s">
        <v>59</v>
      </c>
      <c r="E236" s="14"/>
      <c r="F236" s="14" t="s">
        <v>1123</v>
      </c>
      <c r="G236" s="14" t="s">
        <v>1124</v>
      </c>
      <c r="H236" s="17" t="s">
        <v>1117</v>
      </c>
    </row>
    <row r="237" spans="1:8" ht="14.25">
      <c r="A237" s="18">
        <v>6</v>
      </c>
      <c r="B237" s="19">
        <f>VLOOKUP(A237,'Point System - Table 1'!$M$3:$Q$103,3,FALSE)</f>
        <v>56</v>
      </c>
      <c r="C237" s="19" t="s">
        <v>48</v>
      </c>
      <c r="D237" s="19" t="s">
        <v>59</v>
      </c>
      <c r="E237" s="19"/>
      <c r="F237" s="19" t="s">
        <v>1125</v>
      </c>
      <c r="G237" s="19" t="s">
        <v>1126</v>
      </c>
      <c r="H237" s="22" t="s">
        <v>1117</v>
      </c>
    </row>
    <row r="238" spans="1:8" ht="14.25">
      <c r="A238" s="13">
        <v>7</v>
      </c>
      <c r="B238" s="14">
        <f>VLOOKUP(A238,'Point System - Table 1'!$M$3:$Q$103,3,FALSE)</f>
        <v>52</v>
      </c>
      <c r="C238" s="14" t="s">
        <v>48</v>
      </c>
      <c r="D238" s="14" t="s">
        <v>59</v>
      </c>
      <c r="E238" s="14"/>
      <c r="F238" s="14" t="s">
        <v>1127</v>
      </c>
      <c r="G238" s="14" t="s">
        <v>485</v>
      </c>
      <c r="H238" s="17" t="s">
        <v>125</v>
      </c>
    </row>
    <row r="239" spans="1:8" ht="14.25">
      <c r="A239" s="18">
        <v>8</v>
      </c>
      <c r="B239" s="19">
        <f>VLOOKUP(A239,'Point System - Table 1'!$M$3:$Q$103,3,FALSE)</f>
        <v>48</v>
      </c>
      <c r="C239" s="19" t="s">
        <v>48</v>
      </c>
      <c r="D239" s="19" t="s">
        <v>59</v>
      </c>
      <c r="E239" s="19"/>
      <c r="F239" s="19" t="s">
        <v>1128</v>
      </c>
      <c r="G239" s="19" t="s">
        <v>753</v>
      </c>
      <c r="H239" s="22" t="s">
        <v>201</v>
      </c>
    </row>
    <row r="240" spans="1:8" ht="14.25">
      <c r="A240" s="13">
        <v>9</v>
      </c>
      <c r="B240" s="14">
        <f>VLOOKUP(A240,'Point System - Table 1'!$M$3:$Q$103,3,FALSE)</f>
        <v>44</v>
      </c>
      <c r="C240" s="14" t="s">
        <v>48</v>
      </c>
      <c r="D240" s="14" t="s">
        <v>59</v>
      </c>
      <c r="E240" s="14"/>
      <c r="F240" s="14" t="s">
        <v>1129</v>
      </c>
      <c r="G240" s="14" t="s">
        <v>1130</v>
      </c>
      <c r="H240" s="17" t="s">
        <v>1119</v>
      </c>
    </row>
    <row r="241" spans="1:8" ht="14.25">
      <c r="A241" s="18">
        <v>10</v>
      </c>
      <c r="B241" s="19">
        <f>VLOOKUP(A241,'Point System - Table 1'!$M$3:$Q$103,3,FALSE)</f>
        <v>40</v>
      </c>
      <c r="C241" s="19" t="s">
        <v>48</v>
      </c>
      <c r="D241" s="19" t="s">
        <v>59</v>
      </c>
      <c r="E241" s="19"/>
      <c r="F241" s="19" t="s">
        <v>1131</v>
      </c>
      <c r="G241" s="19" t="s">
        <v>216</v>
      </c>
      <c r="H241" s="22" t="s">
        <v>1132</v>
      </c>
    </row>
    <row r="242" spans="1:8" ht="14.25">
      <c r="A242" s="13">
        <v>11</v>
      </c>
      <c r="B242" s="14">
        <f>VLOOKUP(A242,'Point System - Table 1'!$M$3:$Q$103,3,FALSE)</f>
        <v>36</v>
      </c>
      <c r="C242" s="14" t="s">
        <v>48</v>
      </c>
      <c r="D242" s="14" t="s">
        <v>59</v>
      </c>
      <c r="E242" s="14"/>
      <c r="F242" s="14" t="s">
        <v>1133</v>
      </c>
      <c r="G242" s="14" t="s">
        <v>1134</v>
      </c>
      <c r="H242" s="17" t="s">
        <v>363</v>
      </c>
    </row>
    <row r="243" spans="1:8" ht="14.25">
      <c r="A243" s="18">
        <v>12</v>
      </c>
      <c r="B243" s="19">
        <f>VLOOKUP(A243,'Point System - Table 1'!$M$3:$Q$103,3,FALSE)</f>
        <v>32</v>
      </c>
      <c r="C243" s="19" t="s">
        <v>48</v>
      </c>
      <c r="D243" s="19" t="s">
        <v>59</v>
      </c>
      <c r="E243" s="19"/>
      <c r="F243" s="19" t="s">
        <v>1135</v>
      </c>
      <c r="G243" s="19" t="s">
        <v>1136</v>
      </c>
      <c r="H243" s="22" t="s">
        <v>1117</v>
      </c>
    </row>
    <row r="244" spans="1:8" ht="14.25">
      <c r="A244" s="13">
        <v>13</v>
      </c>
      <c r="B244" s="14">
        <f>VLOOKUP(A244,'Point System - Table 1'!$M$3:$Q$103,3,FALSE)</f>
        <v>28</v>
      </c>
      <c r="C244" s="14" t="s">
        <v>48</v>
      </c>
      <c r="D244" s="14" t="s">
        <v>59</v>
      </c>
      <c r="E244" s="14"/>
      <c r="F244" s="14" t="s">
        <v>937</v>
      </c>
      <c r="G244" s="14" t="s">
        <v>487</v>
      </c>
      <c r="H244" s="17" t="s">
        <v>1137</v>
      </c>
    </row>
    <row r="245" spans="1:8" ht="14.25">
      <c r="A245" s="18">
        <v>14</v>
      </c>
      <c r="B245" s="19">
        <f>VLOOKUP(A245,'Point System - Table 1'!$M$3:$Q$103,3,FALSE)</f>
        <v>24</v>
      </c>
      <c r="C245" s="19" t="s">
        <v>48</v>
      </c>
      <c r="D245" s="19" t="s">
        <v>59</v>
      </c>
      <c r="E245" s="19"/>
      <c r="F245" s="19" t="s">
        <v>1138</v>
      </c>
      <c r="G245" s="19" t="s">
        <v>1139</v>
      </c>
      <c r="H245" s="22" t="s">
        <v>201</v>
      </c>
    </row>
    <row r="246" spans="1:8" ht="14.25">
      <c r="A246" s="13">
        <v>15</v>
      </c>
      <c r="B246" s="14">
        <f>VLOOKUP(A246,'Point System - Table 1'!$M$3:$Q$103,3,FALSE)</f>
        <v>20</v>
      </c>
      <c r="C246" s="14" t="s">
        <v>48</v>
      </c>
      <c r="D246" s="14" t="s">
        <v>59</v>
      </c>
      <c r="E246" s="14"/>
      <c r="F246" s="14" t="s">
        <v>1140</v>
      </c>
      <c r="G246" s="14" t="s">
        <v>382</v>
      </c>
      <c r="H246" s="17" t="s">
        <v>125</v>
      </c>
    </row>
    <row r="247" spans="1:8" ht="14.25">
      <c r="A247" s="18">
        <v>16</v>
      </c>
      <c r="B247" s="19">
        <f>VLOOKUP(A247,'Point System - Table 1'!$M$3:$Q$103,3,FALSE)</f>
        <v>10</v>
      </c>
      <c r="C247" s="19" t="s">
        <v>48</v>
      </c>
      <c r="D247" s="19" t="s">
        <v>59</v>
      </c>
      <c r="E247" s="19"/>
      <c r="F247" s="19" t="s">
        <v>1141</v>
      </c>
      <c r="G247" s="19" t="s">
        <v>1142</v>
      </c>
      <c r="H247" s="22"/>
    </row>
    <row r="248" spans="1:8" ht="14.25">
      <c r="A248" s="13">
        <v>17</v>
      </c>
      <c r="B248" s="14">
        <f>VLOOKUP(A248,'Point System - Table 1'!$M$3:$Q$103,3,FALSE)</f>
        <v>10</v>
      </c>
      <c r="C248" s="14" t="s">
        <v>48</v>
      </c>
      <c r="D248" s="14" t="s">
        <v>59</v>
      </c>
      <c r="E248" s="14"/>
      <c r="F248" s="14" t="s">
        <v>187</v>
      </c>
      <c r="G248" s="14" t="s">
        <v>362</v>
      </c>
      <c r="H248" s="17" t="s">
        <v>363</v>
      </c>
    </row>
    <row r="249" spans="1:8" ht="14.25">
      <c r="A249" s="18">
        <v>18</v>
      </c>
      <c r="B249" s="19">
        <f>VLOOKUP(A249,'Point System - Table 1'!$M$3:$Q$103,3,FALSE)</f>
        <v>10</v>
      </c>
      <c r="C249" s="19" t="s">
        <v>48</v>
      </c>
      <c r="D249" s="19" t="s">
        <v>59</v>
      </c>
      <c r="E249" s="19"/>
      <c r="F249" s="19" t="s">
        <v>816</v>
      </c>
      <c r="G249" s="19" t="s">
        <v>370</v>
      </c>
      <c r="H249" s="22" t="s">
        <v>1143</v>
      </c>
    </row>
    <row r="250" spans="1:8" ht="14.25">
      <c r="A250" s="13">
        <v>19</v>
      </c>
      <c r="B250" s="14">
        <f>VLOOKUP(A250,'Point System - Table 1'!$M$3:$Q$103,3,FALSE)</f>
        <v>10</v>
      </c>
      <c r="C250" s="14" t="s">
        <v>48</v>
      </c>
      <c r="D250" s="14" t="s">
        <v>59</v>
      </c>
      <c r="E250" s="14"/>
      <c r="F250" s="14" t="s">
        <v>1144</v>
      </c>
      <c r="G250" s="14" t="s">
        <v>1145</v>
      </c>
      <c r="H250" s="17" t="s">
        <v>1146</v>
      </c>
    </row>
    <row r="251" spans="1:8" ht="14.25">
      <c r="A251" s="18">
        <v>20</v>
      </c>
      <c r="B251" s="19">
        <f>VLOOKUP(A251,'Point System - Table 1'!$M$3:$Q$103,3,FALSE)</f>
        <v>10</v>
      </c>
      <c r="C251" s="19" t="s">
        <v>48</v>
      </c>
      <c r="D251" s="19" t="s">
        <v>59</v>
      </c>
      <c r="E251" s="19"/>
      <c r="F251" s="19" t="s">
        <v>1147</v>
      </c>
      <c r="G251" s="19" t="s">
        <v>1148</v>
      </c>
      <c r="H251" s="22" t="s">
        <v>1132</v>
      </c>
    </row>
    <row r="252" spans="1:8" ht="14.25">
      <c r="A252" s="13">
        <v>21</v>
      </c>
      <c r="B252" s="14">
        <f>VLOOKUP(A252,'Point System - Table 1'!$M$3:$Q$103,3,FALSE)</f>
        <v>10</v>
      </c>
      <c r="C252" s="14" t="s">
        <v>48</v>
      </c>
      <c r="D252" s="14" t="s">
        <v>59</v>
      </c>
      <c r="E252" s="14"/>
      <c r="F252" s="14" t="s">
        <v>1149</v>
      </c>
      <c r="G252" s="14" t="s">
        <v>1150</v>
      </c>
      <c r="H252" s="17" t="s">
        <v>201</v>
      </c>
    </row>
    <row r="253" spans="1:8" ht="14.25">
      <c r="A253" s="18">
        <v>22</v>
      </c>
      <c r="B253" s="19">
        <f>VLOOKUP(A253,'Point System - Table 1'!$M$3:$Q$103,3,FALSE)</f>
        <v>10</v>
      </c>
      <c r="C253" s="19" t="s">
        <v>48</v>
      </c>
      <c r="D253" s="19" t="s">
        <v>59</v>
      </c>
      <c r="E253" s="19"/>
      <c r="F253" s="19" t="s">
        <v>103</v>
      </c>
      <c r="G253" s="19" t="s">
        <v>1151</v>
      </c>
      <c r="H253" s="22" t="s">
        <v>1107</v>
      </c>
    </row>
    <row r="254" spans="1:8" ht="14.25">
      <c r="A254" s="13">
        <v>23</v>
      </c>
      <c r="B254" s="14">
        <f>VLOOKUP(A254,'Point System - Table 1'!$M$3:$Q$103,3,FALSE)</f>
        <v>10</v>
      </c>
      <c r="C254" s="14" t="s">
        <v>48</v>
      </c>
      <c r="D254" s="14" t="s">
        <v>59</v>
      </c>
      <c r="E254" s="14"/>
      <c r="F254" s="14" t="s">
        <v>1152</v>
      </c>
      <c r="G254" s="14" t="s">
        <v>1153</v>
      </c>
      <c r="H254" s="17" t="s">
        <v>1154</v>
      </c>
    </row>
    <row r="255" spans="1:8" ht="14.25">
      <c r="A255" s="18">
        <v>24</v>
      </c>
      <c r="B255" s="19">
        <f>VLOOKUP(A255,'Point System - Table 1'!$M$3:$Q$103,3,FALSE)</f>
        <v>10</v>
      </c>
      <c r="C255" s="19" t="s">
        <v>48</v>
      </c>
      <c r="D255" s="19" t="s">
        <v>59</v>
      </c>
      <c r="E255" s="19"/>
      <c r="F255" s="19" t="s">
        <v>1155</v>
      </c>
      <c r="G255" s="19" t="s">
        <v>368</v>
      </c>
      <c r="H255" s="22" t="s">
        <v>1156</v>
      </c>
    </row>
    <row r="256" spans="1:8" ht="14.25">
      <c r="A256" s="13">
        <v>25</v>
      </c>
      <c r="B256" s="14">
        <f>VLOOKUP(A256,'Point System - Table 1'!$M$3:$Q$103,3,FALSE)</f>
        <v>10</v>
      </c>
      <c r="C256" s="14" t="s">
        <v>48</v>
      </c>
      <c r="D256" s="14" t="s">
        <v>59</v>
      </c>
      <c r="E256" s="14"/>
      <c r="F256" s="14" t="s">
        <v>1157</v>
      </c>
      <c r="G256" s="14" t="s">
        <v>1158</v>
      </c>
      <c r="H256" s="17" t="s">
        <v>1159</v>
      </c>
    </row>
    <row r="257" spans="1:8" ht="14.25">
      <c r="A257" s="18">
        <v>26</v>
      </c>
      <c r="B257" s="19">
        <f>VLOOKUP(A257,'Point System - Table 1'!$M$3:$Q$103,3,FALSE)</f>
        <v>10</v>
      </c>
      <c r="C257" s="19" t="s">
        <v>48</v>
      </c>
      <c r="D257" s="19" t="s">
        <v>59</v>
      </c>
      <c r="E257" s="19"/>
      <c r="F257" s="19" t="s">
        <v>1160</v>
      </c>
      <c r="G257" s="19" t="s">
        <v>216</v>
      </c>
      <c r="H257" s="22"/>
    </row>
    <row r="258" spans="1:8" ht="14.25">
      <c r="A258" s="13">
        <v>27</v>
      </c>
      <c r="B258" s="14">
        <f>VLOOKUP(A258,'Point System - Table 1'!$M$3:$Q$103,3,FALSE)</f>
        <v>10</v>
      </c>
      <c r="C258" s="14" t="s">
        <v>48</v>
      </c>
      <c r="D258" s="14" t="s">
        <v>59</v>
      </c>
      <c r="E258" s="14"/>
      <c r="F258" s="14" t="s">
        <v>1161</v>
      </c>
      <c r="G258" s="14" t="s">
        <v>1162</v>
      </c>
      <c r="H258" s="17" t="s">
        <v>1163</v>
      </c>
    </row>
    <row r="259" spans="1:8" ht="14.25">
      <c r="A259" s="18">
        <v>28</v>
      </c>
      <c r="B259" s="19">
        <f>VLOOKUP(A259,'Point System - Table 1'!$M$3:$Q$103,3,FALSE)</f>
        <v>10</v>
      </c>
      <c r="C259" s="19" t="s">
        <v>48</v>
      </c>
      <c r="D259" s="19" t="s">
        <v>59</v>
      </c>
      <c r="E259" s="19"/>
      <c r="F259" s="19" t="s">
        <v>1164</v>
      </c>
      <c r="G259" s="19" t="s">
        <v>1165</v>
      </c>
      <c r="H259" s="22" t="s">
        <v>921</v>
      </c>
    </row>
    <row r="260" spans="1:8" ht="14.25">
      <c r="A260" s="13">
        <v>29</v>
      </c>
      <c r="B260" s="14">
        <f>VLOOKUP(A260,'Point System - Table 1'!$M$3:$Q$103,3,FALSE)</f>
        <v>10</v>
      </c>
      <c r="C260" s="14" t="s">
        <v>48</v>
      </c>
      <c r="D260" s="14" t="s">
        <v>59</v>
      </c>
      <c r="E260" s="14"/>
      <c r="F260" s="14" t="s">
        <v>1166</v>
      </c>
      <c r="G260" s="14" t="s">
        <v>373</v>
      </c>
      <c r="H260" s="17" t="s">
        <v>1167</v>
      </c>
    </row>
    <row r="261" spans="1:8" ht="14.25">
      <c r="A261" s="18">
        <v>30</v>
      </c>
      <c r="B261" s="19">
        <f>VLOOKUP(A261,'Point System - Table 1'!$M$3:$Q$103,3,FALSE)</f>
        <v>10</v>
      </c>
      <c r="C261" s="19" t="s">
        <v>48</v>
      </c>
      <c r="D261" s="19" t="s">
        <v>59</v>
      </c>
      <c r="E261" s="19"/>
      <c r="F261" s="19" t="s">
        <v>1168</v>
      </c>
      <c r="G261" s="19" t="s">
        <v>1169</v>
      </c>
      <c r="H261" s="22" t="s">
        <v>1170</v>
      </c>
    </row>
    <row r="262" spans="1:8" ht="14.25">
      <c r="A262" s="13">
        <v>31</v>
      </c>
      <c r="B262" s="14">
        <f>VLOOKUP(A262,'Point System - Table 1'!$M$3:$Q$103,3,FALSE)</f>
        <v>10</v>
      </c>
      <c r="C262" s="14" t="s">
        <v>48</v>
      </c>
      <c r="D262" s="14" t="s">
        <v>59</v>
      </c>
      <c r="E262" s="14"/>
      <c r="F262" s="14" t="s">
        <v>759</v>
      </c>
      <c r="G262" s="14" t="s">
        <v>311</v>
      </c>
      <c r="H262" s="17"/>
    </row>
    <row r="263" spans="1:8" ht="14.25">
      <c r="A263" s="18">
        <v>32</v>
      </c>
      <c r="B263" s="19">
        <f>VLOOKUP(A263,'Point System - Table 1'!$M$3:$Q$103,3,FALSE)</f>
        <v>10</v>
      </c>
      <c r="C263" s="19" t="s">
        <v>48</v>
      </c>
      <c r="D263" s="19" t="s">
        <v>59</v>
      </c>
      <c r="E263" s="19"/>
      <c r="F263" s="19" t="s">
        <v>199</v>
      </c>
      <c r="G263" s="19" t="s">
        <v>200</v>
      </c>
      <c r="H263" s="22" t="s">
        <v>201</v>
      </c>
    </row>
    <row r="264" spans="1:8" ht="14.25">
      <c r="A264" s="109"/>
      <c r="B264" s="101"/>
      <c r="C264" s="101"/>
      <c r="D264" s="101"/>
      <c r="E264" s="101"/>
      <c r="F264" s="101"/>
      <c r="G264" s="101"/>
      <c r="H264" s="110"/>
    </row>
    <row r="265" spans="1:8" ht="14.25">
      <c r="A265" s="13">
        <v>1</v>
      </c>
      <c r="B265" s="14">
        <f>VLOOKUP(A265,'Point System - Table 1'!$M$3:$Q$103,3,FALSE)</f>
        <v>100</v>
      </c>
      <c r="C265" s="14" t="s">
        <v>1171</v>
      </c>
      <c r="D265" s="14" t="s">
        <v>31</v>
      </c>
      <c r="E265" s="14"/>
      <c r="F265" s="14" t="s">
        <v>1172</v>
      </c>
      <c r="G265" s="14" t="s">
        <v>563</v>
      </c>
      <c r="H265" s="17" t="s">
        <v>1173</v>
      </c>
    </row>
    <row r="266" spans="1:8" ht="14.25">
      <c r="A266" s="18">
        <v>2</v>
      </c>
      <c r="B266" s="19">
        <f>VLOOKUP(A266,'Point System - Table 1'!$M$3:$Q$103,3,FALSE)</f>
        <v>90</v>
      </c>
      <c r="C266" s="19" t="s">
        <v>1171</v>
      </c>
      <c r="D266" s="19" t="s">
        <v>31</v>
      </c>
      <c r="E266" s="19"/>
      <c r="F266" s="19" t="s">
        <v>1174</v>
      </c>
      <c r="G266" s="19" t="s">
        <v>1175</v>
      </c>
      <c r="H266" s="22" t="s">
        <v>1176</v>
      </c>
    </row>
    <row r="267" spans="1:8" ht="14.25">
      <c r="A267" s="13">
        <v>3</v>
      </c>
      <c r="B267" s="14">
        <f>VLOOKUP(A267,'Point System - Table 1'!$M$3:$Q$103,3,FALSE)</f>
        <v>80</v>
      </c>
      <c r="C267" s="14" t="s">
        <v>1171</v>
      </c>
      <c r="D267" s="14" t="s">
        <v>31</v>
      </c>
      <c r="E267" s="14"/>
      <c r="F267" s="14" t="s">
        <v>1177</v>
      </c>
      <c r="G267" s="14" t="s">
        <v>1178</v>
      </c>
      <c r="H267" s="17" t="s">
        <v>1173</v>
      </c>
    </row>
    <row r="268" spans="1:8" ht="14.25">
      <c r="A268" s="18">
        <v>4</v>
      </c>
      <c r="B268" s="19">
        <f>VLOOKUP(A268,'Point System - Table 1'!$M$3:$Q$103,3,FALSE)</f>
        <v>70</v>
      </c>
      <c r="C268" s="19" t="s">
        <v>1171</v>
      </c>
      <c r="D268" s="19" t="s">
        <v>31</v>
      </c>
      <c r="E268" s="19"/>
      <c r="F268" s="19" t="s">
        <v>1179</v>
      </c>
      <c r="G268" s="19" t="s">
        <v>104</v>
      </c>
      <c r="H268" s="22" t="s">
        <v>1180</v>
      </c>
    </row>
    <row r="269" spans="1:8" ht="14.25">
      <c r="A269" s="13">
        <v>5</v>
      </c>
      <c r="B269" s="14">
        <f>VLOOKUP(A269,'Point System - Table 1'!$M$3:$Q$103,3,FALSE)</f>
        <v>60</v>
      </c>
      <c r="C269" s="14" t="s">
        <v>1171</v>
      </c>
      <c r="D269" s="14" t="s">
        <v>31</v>
      </c>
      <c r="E269" s="14"/>
      <c r="F269" s="14" t="s">
        <v>1181</v>
      </c>
      <c r="G269" s="14" t="s">
        <v>645</v>
      </c>
      <c r="H269" s="17" t="s">
        <v>233</v>
      </c>
    </row>
    <row r="270" spans="1:8" ht="14.25">
      <c r="A270" s="18">
        <v>6</v>
      </c>
      <c r="B270" s="19">
        <f>VLOOKUP(A270,'Point System - Table 1'!$M$3:$Q$103,3,FALSE)</f>
        <v>56</v>
      </c>
      <c r="C270" s="19" t="s">
        <v>1171</v>
      </c>
      <c r="D270" s="19" t="s">
        <v>31</v>
      </c>
      <c r="E270" s="19"/>
      <c r="F270" s="19" t="s">
        <v>1182</v>
      </c>
      <c r="G270" s="19" t="s">
        <v>1183</v>
      </c>
      <c r="H270" s="22" t="s">
        <v>1184</v>
      </c>
    </row>
    <row r="271" spans="1:8" ht="14.25">
      <c r="A271" s="13">
        <v>7</v>
      </c>
      <c r="B271" s="14">
        <f>VLOOKUP(A271,'Point System - Table 1'!$M$3:$Q$103,3,FALSE)</f>
        <v>52</v>
      </c>
      <c r="C271" s="14" t="s">
        <v>1171</v>
      </c>
      <c r="D271" s="14" t="s">
        <v>31</v>
      </c>
      <c r="E271" s="14"/>
      <c r="F271" s="14" t="s">
        <v>1185</v>
      </c>
      <c r="G271" s="14" t="s">
        <v>261</v>
      </c>
      <c r="H271" s="17" t="s">
        <v>1186</v>
      </c>
    </row>
    <row r="272" spans="1:8" ht="14.25">
      <c r="A272" s="18">
        <v>8</v>
      </c>
      <c r="B272" s="19">
        <f>VLOOKUP(A272,'Point System - Table 1'!$M$3:$Q$103,3,FALSE)</f>
        <v>48</v>
      </c>
      <c r="C272" s="19" t="s">
        <v>1171</v>
      </c>
      <c r="D272" s="19" t="s">
        <v>31</v>
      </c>
      <c r="E272" s="19"/>
      <c r="F272" s="19" t="s">
        <v>1187</v>
      </c>
      <c r="G272" s="19" t="s">
        <v>654</v>
      </c>
      <c r="H272" s="22" t="s">
        <v>447</v>
      </c>
    </row>
    <row r="273" spans="1:8" ht="14.25">
      <c r="A273" s="13">
        <v>9</v>
      </c>
      <c r="B273" s="14">
        <f>VLOOKUP(A273,'Point System - Table 1'!$M$3:$Q$103,3,FALSE)</f>
        <v>44</v>
      </c>
      <c r="C273" s="14" t="s">
        <v>1171</v>
      </c>
      <c r="D273" s="14" t="s">
        <v>31</v>
      </c>
      <c r="E273" s="14"/>
      <c r="F273" s="14" t="s">
        <v>1188</v>
      </c>
      <c r="G273" s="14" t="s">
        <v>40</v>
      </c>
      <c r="H273" s="17" t="s">
        <v>1189</v>
      </c>
    </row>
    <row r="274" spans="1:8" ht="14.25">
      <c r="A274" s="18">
        <v>10</v>
      </c>
      <c r="B274" s="19">
        <f>VLOOKUP(A274,'Point System - Table 1'!$M$3:$Q$103,3,FALSE)</f>
        <v>40</v>
      </c>
      <c r="C274" s="19" t="s">
        <v>1171</v>
      </c>
      <c r="D274" s="19" t="s">
        <v>31</v>
      </c>
      <c r="E274" s="19"/>
      <c r="F274" s="19" t="s">
        <v>1190</v>
      </c>
      <c r="G274" s="19" t="s">
        <v>1191</v>
      </c>
      <c r="H274" s="22" t="s">
        <v>1176</v>
      </c>
    </row>
    <row r="275" spans="1:8" ht="14.25">
      <c r="A275" s="13">
        <v>11</v>
      </c>
      <c r="B275" s="14">
        <f>VLOOKUP(A275,'Point System - Table 1'!$M$3:$Q$103,3,FALSE)</f>
        <v>36</v>
      </c>
      <c r="C275" s="14" t="s">
        <v>1171</v>
      </c>
      <c r="D275" s="14" t="s">
        <v>31</v>
      </c>
      <c r="E275" s="14"/>
      <c r="F275" s="14" t="s">
        <v>1192</v>
      </c>
      <c r="G275" s="14" t="s">
        <v>263</v>
      </c>
      <c r="H275" s="17" t="s">
        <v>1193</v>
      </c>
    </row>
    <row r="276" spans="1:8" ht="14.25">
      <c r="A276" s="18">
        <v>12</v>
      </c>
      <c r="B276" s="19">
        <f>VLOOKUP(A276,'Point System - Table 1'!$M$3:$Q$103,3,FALSE)</f>
        <v>32</v>
      </c>
      <c r="C276" s="19" t="s">
        <v>1171</v>
      </c>
      <c r="D276" s="19" t="s">
        <v>31</v>
      </c>
      <c r="E276" s="19"/>
      <c r="F276" s="19" t="s">
        <v>1194</v>
      </c>
      <c r="G276" s="19" t="s">
        <v>1195</v>
      </c>
      <c r="H276" s="22" t="s">
        <v>1196</v>
      </c>
    </row>
    <row r="277" spans="1:8" ht="14.25">
      <c r="A277" s="13">
        <v>13</v>
      </c>
      <c r="B277" s="14">
        <f>VLOOKUP(A277,'Point System - Table 1'!$M$3:$Q$103,3,FALSE)</f>
        <v>28</v>
      </c>
      <c r="C277" s="14" t="s">
        <v>1171</v>
      </c>
      <c r="D277" s="14" t="s">
        <v>31</v>
      </c>
      <c r="E277" s="14"/>
      <c r="F277" s="14" t="s">
        <v>1197</v>
      </c>
      <c r="G277" s="14" t="s">
        <v>1198</v>
      </c>
      <c r="H277" s="17" t="s">
        <v>1180</v>
      </c>
    </row>
    <row r="278" spans="1:8" ht="14.25">
      <c r="A278" s="18">
        <v>14</v>
      </c>
      <c r="B278" s="19">
        <f>VLOOKUP(A278,'Point System - Table 1'!$M$3:$Q$103,3,FALSE)</f>
        <v>24</v>
      </c>
      <c r="C278" s="19" t="s">
        <v>1171</v>
      </c>
      <c r="D278" s="19" t="s">
        <v>31</v>
      </c>
      <c r="E278" s="19"/>
      <c r="F278" s="19" t="s">
        <v>1199</v>
      </c>
      <c r="G278" s="19" t="s">
        <v>87</v>
      </c>
      <c r="H278" s="22" t="s">
        <v>233</v>
      </c>
    </row>
    <row r="279" spans="1:8" ht="14.25">
      <c r="A279" s="13">
        <v>15</v>
      </c>
      <c r="B279" s="14">
        <f>VLOOKUP(A279,'Point System - Table 1'!$M$3:$Q$103,3,FALSE)</f>
        <v>20</v>
      </c>
      <c r="C279" s="14" t="s">
        <v>1171</v>
      </c>
      <c r="D279" s="14" t="s">
        <v>31</v>
      </c>
      <c r="E279" s="14"/>
      <c r="F279" s="14" t="s">
        <v>1200</v>
      </c>
      <c r="G279" s="14" t="s">
        <v>1062</v>
      </c>
      <c r="H279" s="17" t="s">
        <v>1189</v>
      </c>
    </row>
    <row r="280" spans="1:8" ht="14.25">
      <c r="A280" s="18">
        <v>16</v>
      </c>
      <c r="B280" s="19">
        <f>VLOOKUP(A280,'Point System - Table 1'!$M$3:$Q$103,3,FALSE)</f>
        <v>10</v>
      </c>
      <c r="C280" s="19" t="s">
        <v>1171</v>
      </c>
      <c r="D280" s="19" t="s">
        <v>31</v>
      </c>
      <c r="E280" s="19"/>
      <c r="F280" s="19" t="s">
        <v>1201</v>
      </c>
      <c r="G280" s="19" t="s">
        <v>122</v>
      </c>
      <c r="H280" s="22" t="s">
        <v>233</v>
      </c>
    </row>
    <row r="281" spans="1:8" ht="14.25">
      <c r="A281" s="13">
        <v>17</v>
      </c>
      <c r="B281" s="14">
        <f>VLOOKUP(A281,'Point System - Table 1'!$M$3:$Q$103,3,FALSE)</f>
        <v>10</v>
      </c>
      <c r="C281" s="14" t="s">
        <v>1171</v>
      </c>
      <c r="D281" s="14" t="s">
        <v>31</v>
      </c>
      <c r="E281" s="14"/>
      <c r="F281" s="14" t="s">
        <v>1202</v>
      </c>
      <c r="G281" s="14" t="s">
        <v>1203</v>
      </c>
      <c r="H281" s="17" t="s">
        <v>1119</v>
      </c>
    </row>
    <row r="282" spans="1:8" ht="14.25">
      <c r="A282" s="18">
        <v>18</v>
      </c>
      <c r="B282" s="19">
        <f>VLOOKUP(A282,'Point System - Table 1'!$M$3:$Q$103,3,FALSE)</f>
        <v>10</v>
      </c>
      <c r="C282" s="19" t="s">
        <v>1171</v>
      </c>
      <c r="D282" s="19" t="s">
        <v>31</v>
      </c>
      <c r="E282" s="19"/>
      <c r="F282" s="19" t="s">
        <v>231</v>
      </c>
      <c r="G282" s="19" t="s">
        <v>232</v>
      </c>
      <c r="H282" s="22" t="s">
        <v>233</v>
      </c>
    </row>
    <row r="283" spans="1:8" ht="14.25">
      <c r="A283" s="13">
        <v>19</v>
      </c>
      <c r="B283" s="14">
        <f>VLOOKUP(A283,'Point System - Table 1'!$M$3:$Q$103,3,FALSE)</f>
        <v>10</v>
      </c>
      <c r="C283" s="14" t="s">
        <v>1171</v>
      </c>
      <c r="D283" s="14" t="s">
        <v>31</v>
      </c>
      <c r="E283" s="14"/>
      <c r="F283" s="14" t="s">
        <v>103</v>
      </c>
      <c r="G283" s="14" t="s">
        <v>979</v>
      </c>
      <c r="H283" s="17" t="s">
        <v>1189</v>
      </c>
    </row>
    <row r="284" spans="1:8" ht="14.25">
      <c r="A284" s="18">
        <v>20</v>
      </c>
      <c r="B284" s="19">
        <f>VLOOKUP(A284,'Point System - Table 1'!$M$3:$Q$103,3,FALSE)</f>
        <v>10</v>
      </c>
      <c r="C284" s="19" t="s">
        <v>1171</v>
      </c>
      <c r="D284" s="19" t="s">
        <v>31</v>
      </c>
      <c r="E284" s="19"/>
      <c r="F284" s="19" t="s">
        <v>1204</v>
      </c>
      <c r="G284" s="19" t="s">
        <v>658</v>
      </c>
      <c r="H284" s="22" t="s">
        <v>1205</v>
      </c>
    </row>
    <row r="285" spans="1:8" ht="14.25">
      <c r="A285" s="13">
        <v>21</v>
      </c>
      <c r="B285" s="14">
        <f>VLOOKUP(A285,'Point System - Table 1'!$M$3:$Q$103,3,FALSE)</f>
        <v>10</v>
      </c>
      <c r="C285" s="14" t="s">
        <v>1171</v>
      </c>
      <c r="D285" s="14" t="s">
        <v>31</v>
      </c>
      <c r="E285" s="14"/>
      <c r="F285" s="14" t="s">
        <v>1206</v>
      </c>
      <c r="G285" s="14" t="s">
        <v>1207</v>
      </c>
      <c r="H285" s="17" t="s">
        <v>1176</v>
      </c>
    </row>
    <row r="286" spans="1:8" ht="14.25">
      <c r="A286" s="18">
        <v>22</v>
      </c>
      <c r="B286" s="19">
        <f>VLOOKUP(A286,'Point System - Table 1'!$M$3:$Q$103,3,FALSE)</f>
        <v>10</v>
      </c>
      <c r="C286" s="19" t="s">
        <v>1171</v>
      </c>
      <c r="D286" s="19" t="s">
        <v>31</v>
      </c>
      <c r="E286" s="19"/>
      <c r="F286" s="19" t="s">
        <v>1208</v>
      </c>
      <c r="G286" s="19" t="s">
        <v>1209</v>
      </c>
      <c r="H286" s="22" t="s">
        <v>1193</v>
      </c>
    </row>
    <row r="287" spans="1:8" ht="14.25">
      <c r="A287" s="13">
        <v>23</v>
      </c>
      <c r="B287" s="14">
        <f>VLOOKUP(A287,'Point System - Table 1'!$M$3:$Q$103,3,FALSE)</f>
        <v>10</v>
      </c>
      <c r="C287" s="14" t="s">
        <v>1171</v>
      </c>
      <c r="D287" s="14" t="s">
        <v>31</v>
      </c>
      <c r="E287" s="14"/>
      <c r="F287" s="14" t="s">
        <v>196</v>
      </c>
      <c r="G287" s="14" t="s">
        <v>829</v>
      </c>
      <c r="H287" s="17" t="s">
        <v>1210</v>
      </c>
    </row>
    <row r="288" spans="1:8" ht="14.25">
      <c r="A288" s="18">
        <v>24</v>
      </c>
      <c r="B288" s="19">
        <f>VLOOKUP(A288,'Point System - Table 1'!$M$3:$Q$103,3,FALSE)</f>
        <v>10</v>
      </c>
      <c r="C288" s="19" t="s">
        <v>1171</v>
      </c>
      <c r="D288" s="19" t="s">
        <v>31</v>
      </c>
      <c r="E288" s="19"/>
      <c r="F288" s="19" t="s">
        <v>1211</v>
      </c>
      <c r="G288" s="19" t="s">
        <v>63</v>
      </c>
      <c r="H288" s="22" t="s">
        <v>233</v>
      </c>
    </row>
    <row r="289" spans="1:8" ht="14.25">
      <c r="A289" s="13">
        <v>25</v>
      </c>
      <c r="B289" s="14">
        <f>VLOOKUP(A289,'Point System - Table 1'!$M$3:$Q$103,3,FALSE)</f>
        <v>10</v>
      </c>
      <c r="C289" s="14" t="s">
        <v>1171</v>
      </c>
      <c r="D289" s="14" t="s">
        <v>31</v>
      </c>
      <c r="E289" s="14"/>
      <c r="F289" s="14" t="s">
        <v>1212</v>
      </c>
      <c r="G289" s="14" t="s">
        <v>1213</v>
      </c>
      <c r="H289" s="17"/>
    </row>
    <row r="290" spans="1:8" ht="14.25">
      <c r="A290" s="18">
        <v>26</v>
      </c>
      <c r="B290" s="19">
        <f>VLOOKUP(A290,'Point System - Table 1'!$M$3:$Q$103,3,FALSE)</f>
        <v>10</v>
      </c>
      <c r="C290" s="19" t="s">
        <v>1171</v>
      </c>
      <c r="D290" s="19" t="s">
        <v>31</v>
      </c>
      <c r="E290" s="19"/>
      <c r="F290" s="19" t="s">
        <v>1214</v>
      </c>
      <c r="G290" s="19" t="s">
        <v>288</v>
      </c>
      <c r="H290" s="22" t="s">
        <v>1215</v>
      </c>
    </row>
    <row r="291" spans="1:8" ht="14.25">
      <c r="A291" s="13">
        <v>27</v>
      </c>
      <c r="B291" s="14">
        <f>VLOOKUP(A291,'Point System - Table 1'!$M$3:$Q$103,3,FALSE)</f>
        <v>10</v>
      </c>
      <c r="C291" s="14" t="s">
        <v>1171</v>
      </c>
      <c r="D291" s="14" t="s">
        <v>31</v>
      </c>
      <c r="E291" s="14"/>
      <c r="F291" s="14" t="s">
        <v>854</v>
      </c>
      <c r="G291" s="14" t="s">
        <v>226</v>
      </c>
      <c r="H291" s="17" t="s">
        <v>1216</v>
      </c>
    </row>
    <row r="292" spans="1:8" ht="14.25">
      <c r="A292" s="18">
        <v>28</v>
      </c>
      <c r="B292" s="19">
        <f>VLOOKUP(A292,'Point System - Table 1'!$M$3:$Q$103,3,FALSE)</f>
        <v>10</v>
      </c>
      <c r="C292" s="19" t="s">
        <v>1171</v>
      </c>
      <c r="D292" s="19" t="s">
        <v>31</v>
      </c>
      <c r="E292" s="19"/>
      <c r="F292" s="19" t="s">
        <v>550</v>
      </c>
      <c r="G292" s="19" t="s">
        <v>104</v>
      </c>
      <c r="H292" s="22" t="s">
        <v>1180</v>
      </c>
    </row>
    <row r="293" spans="1:8" ht="14.25">
      <c r="A293" s="13">
        <v>29</v>
      </c>
      <c r="B293" s="14">
        <f>VLOOKUP(A293,'Point System - Table 1'!$M$3:$Q$103,3,FALSE)</f>
        <v>10</v>
      </c>
      <c r="C293" s="14" t="s">
        <v>1171</v>
      </c>
      <c r="D293" s="14" t="s">
        <v>31</v>
      </c>
      <c r="E293" s="14"/>
      <c r="F293" s="14" t="s">
        <v>821</v>
      </c>
      <c r="G293" s="14" t="s">
        <v>129</v>
      </c>
      <c r="H293" s="17" t="s">
        <v>1217</v>
      </c>
    </row>
    <row r="294" spans="1:8" ht="14.25">
      <c r="A294" s="18">
        <v>30</v>
      </c>
      <c r="B294" s="19">
        <f>VLOOKUP(A294,'Point System - Table 1'!$M$3:$Q$103,3,FALSE)</f>
        <v>10</v>
      </c>
      <c r="C294" s="19" t="s">
        <v>1171</v>
      </c>
      <c r="D294" s="19" t="s">
        <v>31</v>
      </c>
      <c r="E294" s="19"/>
      <c r="F294" s="19" t="s">
        <v>1218</v>
      </c>
      <c r="G294" s="19" t="s">
        <v>232</v>
      </c>
      <c r="H294" s="22" t="s">
        <v>1210</v>
      </c>
    </row>
    <row r="295" spans="1:8" ht="14.25">
      <c r="A295" s="13">
        <v>31</v>
      </c>
      <c r="B295" s="14">
        <f>VLOOKUP(A295,'Point System - Table 1'!$M$3:$Q$103,3,FALSE)</f>
        <v>10</v>
      </c>
      <c r="C295" s="14" t="s">
        <v>1171</v>
      </c>
      <c r="D295" s="14" t="s">
        <v>31</v>
      </c>
      <c r="E295" s="14"/>
      <c r="F295" s="14" t="s">
        <v>1219</v>
      </c>
      <c r="G295" s="14" t="s">
        <v>1220</v>
      </c>
      <c r="H295" s="17" t="s">
        <v>1221</v>
      </c>
    </row>
    <row r="296" spans="1:8" ht="14.25">
      <c r="A296" s="18">
        <v>32</v>
      </c>
      <c r="B296" s="19">
        <f>VLOOKUP(A296,'Point System - Table 1'!$M$3:$Q$103,3,FALSE)</f>
        <v>10</v>
      </c>
      <c r="C296" s="19" t="s">
        <v>1171</v>
      </c>
      <c r="D296" s="19" t="s">
        <v>31</v>
      </c>
      <c r="E296" s="19"/>
      <c r="F296" s="19" t="s">
        <v>1222</v>
      </c>
      <c r="G296" s="19" t="s">
        <v>215</v>
      </c>
      <c r="H296" s="22" t="s">
        <v>1119</v>
      </c>
    </row>
    <row r="297" spans="1:8" ht="14.25">
      <c r="A297" s="13">
        <v>33</v>
      </c>
      <c r="B297" s="14">
        <f>VLOOKUP(A297,'Point System - Table 1'!$M$3:$Q$103,3,FALSE)</f>
        <v>10</v>
      </c>
      <c r="C297" s="14" t="s">
        <v>1171</v>
      </c>
      <c r="D297" s="14" t="s">
        <v>31</v>
      </c>
      <c r="E297" s="14"/>
      <c r="F297" s="14" t="s">
        <v>817</v>
      </c>
      <c r="G297" s="14" t="s">
        <v>665</v>
      </c>
      <c r="H297" s="17" t="s">
        <v>1223</v>
      </c>
    </row>
    <row r="298" spans="1:8" ht="14.25">
      <c r="A298" s="18">
        <v>34</v>
      </c>
      <c r="B298" s="19">
        <f>VLOOKUP(A298,'Point System - Table 1'!$M$3:$Q$103,3,FALSE)</f>
        <v>10</v>
      </c>
      <c r="C298" s="19" t="s">
        <v>1171</v>
      </c>
      <c r="D298" s="19" t="s">
        <v>31</v>
      </c>
      <c r="E298" s="19"/>
      <c r="F298" s="19" t="s">
        <v>1187</v>
      </c>
      <c r="G298" s="19" t="s">
        <v>479</v>
      </c>
      <c r="H298" s="22" t="s">
        <v>447</v>
      </c>
    </row>
    <row r="299" spans="1:8" ht="14.25">
      <c r="A299" s="13">
        <v>35</v>
      </c>
      <c r="B299" s="14">
        <f>VLOOKUP(A299,'Point System - Table 1'!$M$3:$Q$103,3,FALSE)</f>
        <v>10</v>
      </c>
      <c r="C299" s="14" t="s">
        <v>1171</v>
      </c>
      <c r="D299" s="14" t="s">
        <v>31</v>
      </c>
      <c r="E299" s="14"/>
      <c r="F299" s="14" t="s">
        <v>1076</v>
      </c>
      <c r="G299" s="14" t="s">
        <v>55</v>
      </c>
      <c r="H299" s="17" t="s">
        <v>1224</v>
      </c>
    </row>
    <row r="300" spans="1:8" ht="14.25">
      <c r="A300" s="18">
        <v>36</v>
      </c>
      <c r="B300" s="19">
        <f>VLOOKUP(A300,'Point System - Table 1'!$M$3:$Q$103,3,FALSE)</f>
        <v>10</v>
      </c>
      <c r="C300" s="19" t="s">
        <v>1171</v>
      </c>
      <c r="D300" s="19" t="s">
        <v>31</v>
      </c>
      <c r="E300" s="19"/>
      <c r="F300" s="19"/>
      <c r="G300" s="19"/>
      <c r="H300" s="22"/>
    </row>
    <row r="301" spans="1:8" ht="14.25">
      <c r="A301" s="13">
        <v>37</v>
      </c>
      <c r="B301" s="14">
        <f>VLOOKUP(A301,'Point System - Table 1'!$M$3:$Q$103,3,FALSE)</f>
        <v>10</v>
      </c>
      <c r="C301" s="14" t="s">
        <v>1171</v>
      </c>
      <c r="D301" s="14" t="s">
        <v>31</v>
      </c>
      <c r="E301" s="14"/>
      <c r="F301" s="14" t="s">
        <v>1225</v>
      </c>
      <c r="G301" s="14" t="s">
        <v>79</v>
      </c>
      <c r="H301" s="17" t="s">
        <v>1210</v>
      </c>
    </row>
    <row r="302" spans="1:8" ht="14.25">
      <c r="A302" s="18">
        <v>38</v>
      </c>
      <c r="B302" s="19">
        <f>VLOOKUP(A302,'Point System - Table 1'!$M$3:$Q$103,3,FALSE)</f>
        <v>10</v>
      </c>
      <c r="C302" s="19" t="s">
        <v>1171</v>
      </c>
      <c r="D302" s="19" t="s">
        <v>31</v>
      </c>
      <c r="E302" s="19"/>
      <c r="F302" s="19" t="s">
        <v>1226</v>
      </c>
      <c r="G302" s="19" t="s">
        <v>599</v>
      </c>
      <c r="H302" s="22"/>
    </row>
    <row r="303" spans="1:8" ht="14.25">
      <c r="A303" s="13">
        <v>39</v>
      </c>
      <c r="B303" s="14">
        <f>VLOOKUP(A303,'Point System - Table 1'!$M$3:$Q$103,3,FALSE)</f>
        <v>10</v>
      </c>
      <c r="C303" s="14" t="s">
        <v>1171</v>
      </c>
      <c r="D303" s="14" t="s">
        <v>31</v>
      </c>
      <c r="E303" s="14"/>
      <c r="F303" s="14" t="s">
        <v>1174</v>
      </c>
      <c r="G303" s="14" t="s">
        <v>288</v>
      </c>
      <c r="H303" s="17" t="s">
        <v>233</v>
      </c>
    </row>
    <row r="304" spans="1:8" ht="14.25">
      <c r="A304" s="18">
        <v>40</v>
      </c>
      <c r="B304" s="19">
        <f>VLOOKUP(A304,'Point System - Table 1'!$M$3:$Q$103,3,FALSE)</f>
        <v>10</v>
      </c>
      <c r="C304" s="19" t="s">
        <v>1171</v>
      </c>
      <c r="D304" s="19" t="s">
        <v>31</v>
      </c>
      <c r="E304" s="19"/>
      <c r="F304" s="19" t="s">
        <v>1227</v>
      </c>
      <c r="G304" s="19" t="s">
        <v>33</v>
      </c>
      <c r="H304" s="22" t="s">
        <v>1180</v>
      </c>
    </row>
    <row r="305" spans="1:8" ht="14.25">
      <c r="A305" s="13">
        <v>41</v>
      </c>
      <c r="B305" s="14">
        <f>VLOOKUP(A305,'Point System - Table 1'!$M$3:$Q$103,3,FALSE)</f>
        <v>10</v>
      </c>
      <c r="C305" s="14" t="s">
        <v>1171</v>
      </c>
      <c r="D305" s="14" t="s">
        <v>31</v>
      </c>
      <c r="E305" s="14"/>
      <c r="F305" s="14" t="s">
        <v>1228</v>
      </c>
      <c r="G305" s="14" t="s">
        <v>132</v>
      </c>
      <c r="H305" s="17" t="s">
        <v>201</v>
      </c>
    </row>
    <row r="306" spans="1:8" ht="14.25">
      <c r="A306" s="18">
        <v>42</v>
      </c>
      <c r="B306" s="19">
        <f>VLOOKUP(A306,'Point System - Table 1'!$M$3:$Q$103,3,FALSE)</f>
        <v>10</v>
      </c>
      <c r="C306" s="19" t="s">
        <v>1171</v>
      </c>
      <c r="D306" s="19" t="s">
        <v>31</v>
      </c>
      <c r="E306" s="19"/>
      <c r="F306" s="19" t="s">
        <v>820</v>
      </c>
      <c r="G306" s="19" t="s">
        <v>148</v>
      </c>
      <c r="H306" s="22" t="s">
        <v>1229</v>
      </c>
    </row>
    <row r="307" spans="1:8" ht="14.25">
      <c r="A307" s="13">
        <v>43</v>
      </c>
      <c r="B307" s="14">
        <f>VLOOKUP(A307,'Point System - Table 1'!$M$3:$Q$103,3,FALSE)</f>
        <v>10</v>
      </c>
      <c r="C307" s="14" t="s">
        <v>1171</v>
      </c>
      <c r="D307" s="14" t="s">
        <v>31</v>
      </c>
      <c r="E307" s="14"/>
      <c r="F307" s="14" t="s">
        <v>760</v>
      </c>
      <c r="G307" s="14" t="s">
        <v>1230</v>
      </c>
      <c r="H307" s="17" t="s">
        <v>201</v>
      </c>
    </row>
    <row r="308" spans="1:8" ht="14.25">
      <c r="A308" s="18">
        <v>44</v>
      </c>
      <c r="B308" s="19">
        <f>VLOOKUP(A308,'Point System - Table 1'!$M$3:$Q$103,3,FALSE)</f>
        <v>10</v>
      </c>
      <c r="C308" s="19" t="s">
        <v>1171</v>
      </c>
      <c r="D308" s="19" t="s">
        <v>31</v>
      </c>
      <c r="E308" s="19"/>
      <c r="F308" s="19" t="s">
        <v>1231</v>
      </c>
      <c r="G308" s="19" t="s">
        <v>845</v>
      </c>
      <c r="H308" s="22" t="s">
        <v>1232</v>
      </c>
    </row>
    <row r="309" spans="1:8" ht="14.25">
      <c r="A309" s="13">
        <v>45</v>
      </c>
      <c r="B309" s="14">
        <f>VLOOKUP(A309,'Point System - Table 1'!$M$3:$Q$103,3,FALSE)</f>
        <v>10</v>
      </c>
      <c r="C309" s="14" t="s">
        <v>1171</v>
      </c>
      <c r="D309" s="14" t="s">
        <v>31</v>
      </c>
      <c r="E309" s="14"/>
      <c r="F309" s="14"/>
      <c r="G309" s="14"/>
      <c r="H309" s="17"/>
    </row>
    <row r="310" spans="1:8" ht="14.25">
      <c r="A310" s="18">
        <v>46</v>
      </c>
      <c r="B310" s="19">
        <f>VLOOKUP(A310,'Point System - Table 1'!$M$3:$Q$103,3,FALSE)</f>
        <v>10</v>
      </c>
      <c r="C310" s="19" t="s">
        <v>1171</v>
      </c>
      <c r="D310" s="19" t="s">
        <v>31</v>
      </c>
      <c r="E310" s="19"/>
      <c r="F310" s="19" t="s">
        <v>1233</v>
      </c>
      <c r="G310" s="19" t="s">
        <v>271</v>
      </c>
      <c r="H310" s="22" t="s">
        <v>447</v>
      </c>
    </row>
    <row r="311" spans="1:8" ht="14.25">
      <c r="A311" s="13">
        <v>47</v>
      </c>
      <c r="B311" s="14">
        <f>VLOOKUP(A311,'Point System - Table 1'!$M$3:$Q$103,3,FALSE)</f>
        <v>10</v>
      </c>
      <c r="C311" s="14" t="s">
        <v>1171</v>
      </c>
      <c r="D311" s="14" t="s">
        <v>31</v>
      </c>
      <c r="E311" s="14"/>
      <c r="F311" s="14" t="s">
        <v>774</v>
      </c>
      <c r="G311" s="14" t="s">
        <v>1234</v>
      </c>
      <c r="H311" s="17" t="s">
        <v>1189</v>
      </c>
    </row>
    <row r="312" spans="1:8" ht="14.25">
      <c r="A312" s="18">
        <v>48</v>
      </c>
      <c r="B312" s="19">
        <f>VLOOKUP(A312,'Point System - Table 1'!$M$3:$Q$103,3,FALSE)</f>
        <v>10</v>
      </c>
      <c r="C312" s="19" t="s">
        <v>1171</v>
      </c>
      <c r="D312" s="19" t="s">
        <v>31</v>
      </c>
      <c r="E312" s="19"/>
      <c r="F312" s="19" t="s">
        <v>1235</v>
      </c>
      <c r="G312" s="19" t="s">
        <v>1236</v>
      </c>
      <c r="H312" s="22" t="s">
        <v>1237</v>
      </c>
    </row>
    <row r="313" spans="1:8" ht="14.25">
      <c r="A313" s="13">
        <v>49</v>
      </c>
      <c r="B313" s="14">
        <f>VLOOKUP(A313,'Point System - Table 1'!$M$3:$Q$103,3,FALSE)</f>
        <v>10</v>
      </c>
      <c r="C313" s="14" t="s">
        <v>1171</v>
      </c>
      <c r="D313" s="14" t="s">
        <v>31</v>
      </c>
      <c r="E313" s="14"/>
      <c r="F313" s="14" t="s">
        <v>1200</v>
      </c>
      <c r="G313" s="14" t="s">
        <v>87</v>
      </c>
      <c r="H313" s="17" t="s">
        <v>1238</v>
      </c>
    </row>
    <row r="314" spans="1:8" ht="14.25">
      <c r="A314" s="18">
        <v>50</v>
      </c>
      <c r="B314" s="19">
        <f>VLOOKUP(A314,'Point System - Table 1'!$M$3:$Q$103,3,FALSE)</f>
        <v>10</v>
      </c>
      <c r="C314" s="19" t="s">
        <v>1171</v>
      </c>
      <c r="D314" s="19" t="s">
        <v>31</v>
      </c>
      <c r="E314" s="19"/>
      <c r="F314" s="19" t="s">
        <v>482</v>
      </c>
      <c r="G314" s="19" t="s">
        <v>150</v>
      </c>
      <c r="H314" s="22" t="s">
        <v>447</v>
      </c>
    </row>
    <row r="315" spans="1:8" ht="14.25">
      <c r="A315" s="13">
        <v>51</v>
      </c>
      <c r="B315" s="14">
        <f>VLOOKUP(A315,'Point System - Table 1'!$M$3:$Q$103,3,FALSE)</f>
        <v>10</v>
      </c>
      <c r="C315" s="14" t="s">
        <v>1171</v>
      </c>
      <c r="D315" s="14" t="s">
        <v>31</v>
      </c>
      <c r="E315" s="14"/>
      <c r="F315" s="14" t="s">
        <v>1239</v>
      </c>
      <c r="G315" s="14" t="s">
        <v>1240</v>
      </c>
      <c r="H315" s="17" t="s">
        <v>1221</v>
      </c>
    </row>
    <row r="316" spans="1:8" ht="14.25">
      <c r="A316" s="26">
        <v>52</v>
      </c>
      <c r="B316" s="27">
        <f>VLOOKUP(A316,'Point System - Table 1'!$M$3:$Q$103,3,FALSE)</f>
        <v>10</v>
      </c>
      <c r="C316" s="27" t="s">
        <v>1171</v>
      </c>
      <c r="D316" s="27" t="s">
        <v>31</v>
      </c>
      <c r="E316" s="27"/>
      <c r="F316" s="27" t="s">
        <v>1241</v>
      </c>
      <c r="G316" s="27" t="s">
        <v>1242</v>
      </c>
      <c r="H316" s="30" t="s">
        <v>1184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" width="8.69921875" style="114" customWidth="1"/>
    <col min="3" max="3" width="10.19921875" style="114" customWidth="1"/>
    <col min="4" max="5" width="8.69921875" style="114" customWidth="1"/>
    <col min="6" max="6" width="15.8984375" style="114" customWidth="1"/>
    <col min="7" max="7" width="12.19921875" style="114" customWidth="1"/>
    <col min="8" max="8" width="28.69921875" style="114" customWidth="1"/>
    <col min="9" max="256" width="10.296875" style="114" customWidth="1"/>
  </cols>
  <sheetData>
    <row r="1" spans="1:8" ht="15">
      <c r="A1" s="2" t="s">
        <v>315</v>
      </c>
      <c r="B1" s="3" t="s">
        <v>336</v>
      </c>
      <c r="C1" s="3" t="s">
        <v>354</v>
      </c>
      <c r="D1" s="3" t="s">
        <v>5</v>
      </c>
      <c r="E1" s="3" t="s">
        <v>355</v>
      </c>
      <c r="F1" s="3" t="s">
        <v>1</v>
      </c>
      <c r="G1" s="3" t="s">
        <v>2</v>
      </c>
      <c r="H1" s="6" t="s">
        <v>3</v>
      </c>
    </row>
    <row r="2" spans="1:8" ht="15">
      <c r="A2" s="8">
        <v>1</v>
      </c>
      <c r="B2" s="115">
        <f>VLOOKUP(A2,'Point System - Table 1'!$M$3:$Q$103,3,FALSE)</f>
        <v>100</v>
      </c>
      <c r="C2" s="9" t="s">
        <v>1243</v>
      </c>
      <c r="D2" s="9" t="s">
        <v>31</v>
      </c>
      <c r="E2" s="9"/>
      <c r="F2" s="9" t="s">
        <v>1177</v>
      </c>
      <c r="G2" s="9" t="s">
        <v>1178</v>
      </c>
      <c r="H2" s="12" t="s">
        <v>1173</v>
      </c>
    </row>
    <row r="3" spans="1:8" ht="14.25">
      <c r="A3" s="13">
        <v>2</v>
      </c>
      <c r="B3" s="14">
        <f>VLOOKUP(A3,'Point System - Table 1'!$M$3:$Q$103,3,FALSE)</f>
        <v>90</v>
      </c>
      <c r="C3" s="14" t="s">
        <v>1243</v>
      </c>
      <c r="D3" s="14" t="s">
        <v>31</v>
      </c>
      <c r="E3" s="14"/>
      <c r="F3" s="14" t="s">
        <v>1190</v>
      </c>
      <c r="G3" s="14" t="s">
        <v>1191</v>
      </c>
      <c r="H3" s="17" t="s">
        <v>1176</v>
      </c>
    </row>
    <row r="4" spans="1:8" ht="14.25">
      <c r="A4" s="18">
        <v>3</v>
      </c>
      <c r="B4" s="19">
        <f>VLOOKUP(A4,'Point System - Table 1'!$M$3:$Q$103,3,FALSE)</f>
        <v>80</v>
      </c>
      <c r="C4" s="19" t="s">
        <v>1243</v>
      </c>
      <c r="D4" s="19" t="s">
        <v>31</v>
      </c>
      <c r="E4" s="19"/>
      <c r="F4" s="19" t="s">
        <v>1199</v>
      </c>
      <c r="G4" s="19" t="s">
        <v>87</v>
      </c>
      <c r="H4" s="22" t="s">
        <v>233</v>
      </c>
    </row>
    <row r="5" spans="1:8" ht="14.25">
      <c r="A5" s="13">
        <v>4</v>
      </c>
      <c r="B5" s="14">
        <f>VLOOKUP(A5,'Point System - Table 1'!$M$3:$Q$103,3,FALSE)</f>
        <v>70</v>
      </c>
      <c r="C5" s="14" t="s">
        <v>1243</v>
      </c>
      <c r="D5" s="14" t="s">
        <v>31</v>
      </c>
      <c r="E5" s="14"/>
      <c r="F5" s="14" t="s">
        <v>1200</v>
      </c>
      <c r="G5" s="14" t="s">
        <v>1062</v>
      </c>
      <c r="H5" s="17" t="s">
        <v>1244</v>
      </c>
    </row>
    <row r="6" spans="1:8" ht="14.25">
      <c r="A6" s="18">
        <v>5</v>
      </c>
      <c r="B6" s="19">
        <f>VLOOKUP(A6,'Point System - Table 1'!$M$3:$Q$103,3,FALSE)</f>
        <v>60</v>
      </c>
      <c r="C6" s="19" t="s">
        <v>1243</v>
      </c>
      <c r="D6" s="19" t="s">
        <v>31</v>
      </c>
      <c r="E6" s="19"/>
      <c r="F6" s="19" t="s">
        <v>1181</v>
      </c>
      <c r="G6" s="19" t="s">
        <v>645</v>
      </c>
      <c r="H6" s="22" t="s">
        <v>233</v>
      </c>
    </row>
    <row r="7" spans="1:8" ht="14.25">
      <c r="A7" s="13">
        <v>6</v>
      </c>
      <c r="B7" s="14">
        <f>VLOOKUP(A7,'Point System - Table 1'!$M$3:$Q$103,3,FALSE)</f>
        <v>56</v>
      </c>
      <c r="C7" s="14" t="s">
        <v>1243</v>
      </c>
      <c r="D7" s="14" t="s">
        <v>31</v>
      </c>
      <c r="E7" s="14"/>
      <c r="F7" s="14" t="s">
        <v>103</v>
      </c>
      <c r="G7" s="14" t="s">
        <v>979</v>
      </c>
      <c r="H7" s="17" t="s">
        <v>1189</v>
      </c>
    </row>
    <row r="8" spans="1:8" ht="14.25">
      <c r="A8" s="18">
        <v>7</v>
      </c>
      <c r="B8" s="19">
        <f>VLOOKUP(A8,'Point System - Table 1'!$M$3:$Q$103,3,FALSE)</f>
        <v>52</v>
      </c>
      <c r="C8" s="19" t="s">
        <v>1243</v>
      </c>
      <c r="D8" s="19" t="s">
        <v>31</v>
      </c>
      <c r="E8" s="19"/>
      <c r="F8" s="19" t="s">
        <v>1201</v>
      </c>
      <c r="G8" s="19" t="s">
        <v>122</v>
      </c>
      <c r="H8" s="22" t="s">
        <v>233</v>
      </c>
    </row>
    <row r="9" spans="1:8" ht="14.25">
      <c r="A9" s="13">
        <v>8</v>
      </c>
      <c r="B9" s="14">
        <f>VLOOKUP(A9,'Point System - Table 1'!$M$3:$Q$103,3,FALSE)</f>
        <v>48</v>
      </c>
      <c r="C9" s="14" t="s">
        <v>1243</v>
      </c>
      <c r="D9" s="14" t="s">
        <v>31</v>
      </c>
      <c r="E9" s="14"/>
      <c r="F9" s="14" t="s">
        <v>1245</v>
      </c>
      <c r="G9" s="14" t="s">
        <v>165</v>
      </c>
      <c r="H9" s="17" t="s">
        <v>1221</v>
      </c>
    </row>
    <row r="10" spans="1:8" ht="14.25">
      <c r="A10" s="18">
        <v>9</v>
      </c>
      <c r="B10" s="19">
        <f>VLOOKUP(A10,'Point System - Table 1'!$M$3:$Q$103,3,FALSE)</f>
        <v>44</v>
      </c>
      <c r="C10" s="19" t="s">
        <v>1243</v>
      </c>
      <c r="D10" s="19" t="s">
        <v>31</v>
      </c>
      <c r="E10" s="19"/>
      <c r="F10" s="19" t="s">
        <v>1246</v>
      </c>
      <c r="G10" s="19" t="s">
        <v>1247</v>
      </c>
      <c r="H10" s="22" t="s">
        <v>1221</v>
      </c>
    </row>
    <row r="11" spans="1:8" ht="14.25">
      <c r="A11" s="13">
        <v>10</v>
      </c>
      <c r="B11" s="14">
        <f>VLOOKUP(A11,'Point System - Table 1'!$M$3:$Q$103,3,FALSE)</f>
        <v>40</v>
      </c>
      <c r="C11" s="14" t="s">
        <v>1243</v>
      </c>
      <c r="D11" s="14" t="s">
        <v>31</v>
      </c>
      <c r="E11" s="14"/>
      <c r="F11" s="14" t="s">
        <v>1222</v>
      </c>
      <c r="G11" s="14" t="s">
        <v>215</v>
      </c>
      <c r="H11" s="17" t="s">
        <v>1248</v>
      </c>
    </row>
    <row r="12" spans="1:8" ht="14.25">
      <c r="A12" s="18">
        <v>11</v>
      </c>
      <c r="B12" s="19">
        <f>VLOOKUP(A12,'Point System - Table 1'!$M$3:$Q$103,3,FALSE)</f>
        <v>36</v>
      </c>
      <c r="C12" s="19" t="s">
        <v>1243</v>
      </c>
      <c r="D12" s="19" t="s">
        <v>31</v>
      </c>
      <c r="E12" s="19"/>
      <c r="F12" s="19" t="s">
        <v>854</v>
      </c>
      <c r="G12" s="19" t="s">
        <v>226</v>
      </c>
      <c r="H12" s="22" t="s">
        <v>1216</v>
      </c>
    </row>
    <row r="13" spans="1:8" ht="14.25">
      <c r="A13" s="13">
        <v>12</v>
      </c>
      <c r="B13" s="14">
        <f>VLOOKUP(A13,'Point System - Table 1'!$M$3:$Q$103,3,FALSE)</f>
        <v>32</v>
      </c>
      <c r="C13" s="14" t="s">
        <v>1243</v>
      </c>
      <c r="D13" s="14" t="s">
        <v>31</v>
      </c>
      <c r="E13" s="14"/>
      <c r="F13" s="14" t="s">
        <v>1200</v>
      </c>
      <c r="G13" s="14" t="s">
        <v>87</v>
      </c>
      <c r="H13" s="17" t="s">
        <v>1238</v>
      </c>
    </row>
    <row r="14" spans="1:8" ht="14.25">
      <c r="A14" s="18">
        <v>13</v>
      </c>
      <c r="B14" s="19">
        <f>VLOOKUP(A14,'Point System - Table 1'!$M$3:$Q$103,3,FALSE)</f>
        <v>28</v>
      </c>
      <c r="C14" s="19" t="s">
        <v>1243</v>
      </c>
      <c r="D14" s="19" t="s">
        <v>31</v>
      </c>
      <c r="E14" s="19"/>
      <c r="F14" s="19" t="s">
        <v>1227</v>
      </c>
      <c r="G14" s="19" t="s">
        <v>33</v>
      </c>
      <c r="H14" s="22" t="s">
        <v>1249</v>
      </c>
    </row>
    <row r="15" spans="1:8" ht="14.25">
      <c r="A15" s="13">
        <v>14</v>
      </c>
      <c r="B15" s="14">
        <f>VLOOKUP(A15,'Point System - Table 1'!$M$3:$Q$103,3,FALSE)</f>
        <v>24</v>
      </c>
      <c r="C15" s="14" t="s">
        <v>1243</v>
      </c>
      <c r="D15" s="14" t="s">
        <v>31</v>
      </c>
      <c r="E15" s="14"/>
      <c r="F15" s="14" t="s">
        <v>1250</v>
      </c>
      <c r="G15" s="14" t="s">
        <v>55</v>
      </c>
      <c r="H15" s="17" t="s">
        <v>1251</v>
      </c>
    </row>
    <row r="16" spans="1:8" ht="14.25">
      <c r="A16" s="18">
        <v>15</v>
      </c>
      <c r="B16" s="19">
        <f>VLOOKUP(A16,'Point System - Table 1'!$M$3:$Q$103,3,FALSE)</f>
        <v>20</v>
      </c>
      <c r="C16" s="19" t="s">
        <v>1243</v>
      </c>
      <c r="D16" s="19" t="s">
        <v>31</v>
      </c>
      <c r="E16" s="19"/>
      <c r="F16" s="19" t="s">
        <v>1035</v>
      </c>
      <c r="G16" s="19" t="s">
        <v>681</v>
      </c>
      <c r="H16" s="22" t="s">
        <v>682</v>
      </c>
    </row>
    <row r="17" spans="1:8" ht="14.25">
      <c r="A17" s="13">
        <v>16</v>
      </c>
      <c r="B17" s="14">
        <f>VLOOKUP(A17,'Point System - Table 1'!$M$3:$Q$103,3,FALSE)</f>
        <v>10</v>
      </c>
      <c r="C17" s="14" t="s">
        <v>1243</v>
      </c>
      <c r="D17" s="14" t="s">
        <v>31</v>
      </c>
      <c r="E17" s="14"/>
      <c r="F17" s="14" t="s">
        <v>1252</v>
      </c>
      <c r="G17" s="14" t="s">
        <v>45</v>
      </c>
      <c r="H17" s="17" t="s">
        <v>1210</v>
      </c>
    </row>
    <row r="18" spans="1:8" ht="14.25">
      <c r="A18" s="18">
        <v>17</v>
      </c>
      <c r="B18" s="19">
        <f>VLOOKUP(A18,'Point System - Table 1'!$M$3:$Q$103,3,FALSE)</f>
        <v>10</v>
      </c>
      <c r="C18" s="19" t="s">
        <v>1243</v>
      </c>
      <c r="D18" s="19" t="s">
        <v>31</v>
      </c>
      <c r="E18" s="19"/>
      <c r="F18" s="19" t="s">
        <v>1253</v>
      </c>
      <c r="G18" s="19" t="s">
        <v>1254</v>
      </c>
      <c r="H18" s="22" t="s">
        <v>624</v>
      </c>
    </row>
    <row r="19" spans="1:8" ht="14.25">
      <c r="A19" s="13">
        <v>18</v>
      </c>
      <c r="B19" s="14">
        <f>VLOOKUP(A19,'Point System - Table 1'!$M$3:$Q$103,3,FALSE)</f>
        <v>10</v>
      </c>
      <c r="C19" s="14" t="s">
        <v>1243</v>
      </c>
      <c r="D19" s="14" t="s">
        <v>31</v>
      </c>
      <c r="E19" s="14"/>
      <c r="F19" s="14" t="s">
        <v>550</v>
      </c>
      <c r="G19" s="14" t="s">
        <v>104</v>
      </c>
      <c r="H19" s="17" t="s">
        <v>1249</v>
      </c>
    </row>
    <row r="20" spans="1:8" ht="14.25">
      <c r="A20" s="18">
        <v>19</v>
      </c>
      <c r="B20" s="19">
        <f>VLOOKUP(A20,'Point System - Table 1'!$M$3:$Q$103,3,FALSE)</f>
        <v>10</v>
      </c>
      <c r="C20" s="19" t="s">
        <v>1243</v>
      </c>
      <c r="D20" s="19" t="s">
        <v>31</v>
      </c>
      <c r="E20" s="19"/>
      <c r="F20" s="19" t="s">
        <v>774</v>
      </c>
      <c r="G20" s="19" t="s">
        <v>1234</v>
      </c>
      <c r="H20" s="22" t="s">
        <v>1255</v>
      </c>
    </row>
    <row r="21" spans="1:8" ht="14.25">
      <c r="A21" s="13">
        <v>20</v>
      </c>
      <c r="B21" s="14">
        <f>VLOOKUP(A21,'Point System - Table 1'!$M$3:$Q$103,3,FALSE)</f>
        <v>10</v>
      </c>
      <c r="C21" s="14" t="s">
        <v>1243</v>
      </c>
      <c r="D21" s="14" t="s">
        <v>31</v>
      </c>
      <c r="E21" s="14"/>
      <c r="F21" s="14" t="s">
        <v>760</v>
      </c>
      <c r="G21" s="14" t="s">
        <v>1230</v>
      </c>
      <c r="H21" s="17" t="s">
        <v>1256</v>
      </c>
    </row>
    <row r="22" spans="1:8" ht="14.25">
      <c r="A22" s="18">
        <v>21</v>
      </c>
      <c r="B22" s="19">
        <f>VLOOKUP(A22,'Point System - Table 1'!$M$3:$Q$103,3,FALSE)</f>
        <v>10</v>
      </c>
      <c r="C22" s="19" t="s">
        <v>1243</v>
      </c>
      <c r="D22" s="19" t="s">
        <v>31</v>
      </c>
      <c r="E22" s="19"/>
      <c r="F22" s="19" t="s">
        <v>118</v>
      </c>
      <c r="G22" s="19" t="s">
        <v>119</v>
      </c>
      <c r="H22" s="22" t="s">
        <v>1052</v>
      </c>
    </row>
    <row r="23" spans="1:8" ht="14.25">
      <c r="A23" s="13">
        <v>22</v>
      </c>
      <c r="B23" s="14">
        <f>VLOOKUP(A23,'Point System - Table 1'!$M$3:$Q$103,3,FALSE)</f>
        <v>10</v>
      </c>
      <c r="C23" s="14" t="s">
        <v>1243</v>
      </c>
      <c r="D23" s="14" t="s">
        <v>31</v>
      </c>
      <c r="E23" s="14"/>
      <c r="F23" s="14" t="s">
        <v>1228</v>
      </c>
      <c r="G23" s="14" t="s">
        <v>132</v>
      </c>
      <c r="H23" s="17" t="s">
        <v>201</v>
      </c>
    </row>
    <row r="24" spans="1:8" ht="14.25">
      <c r="A24" s="18">
        <v>23</v>
      </c>
      <c r="B24" s="19">
        <f>VLOOKUP(A24,'Point System - Table 1'!$M$3:$Q$103,3,FALSE)</f>
        <v>10</v>
      </c>
      <c r="C24" s="19" t="s">
        <v>1243</v>
      </c>
      <c r="D24" s="19" t="s">
        <v>31</v>
      </c>
      <c r="E24" s="19"/>
      <c r="F24" s="19" t="s">
        <v>1211</v>
      </c>
      <c r="G24" s="19" t="s">
        <v>63</v>
      </c>
      <c r="H24" s="22" t="s">
        <v>233</v>
      </c>
    </row>
    <row r="25" spans="1:8" ht="14.25">
      <c r="A25" s="13">
        <v>24</v>
      </c>
      <c r="B25" s="14">
        <f>VLOOKUP(A25,'Point System - Table 1'!$M$3:$Q$103,3,FALSE)</f>
        <v>10</v>
      </c>
      <c r="C25" s="14" t="s">
        <v>1243</v>
      </c>
      <c r="D25" s="14" t="s">
        <v>31</v>
      </c>
      <c r="E25" s="14"/>
      <c r="F25" s="14" t="s">
        <v>1042</v>
      </c>
      <c r="G25" s="14" t="s">
        <v>79</v>
      </c>
      <c r="H25" s="17" t="s">
        <v>1043</v>
      </c>
    </row>
    <row r="26" spans="1:8" ht="14.25">
      <c r="A26" s="18">
        <v>25</v>
      </c>
      <c r="B26" s="19">
        <f>VLOOKUP(A26,'Point System - Table 1'!$M$3:$Q$103,3,FALSE)</f>
        <v>10</v>
      </c>
      <c r="C26" s="19" t="s">
        <v>1243</v>
      </c>
      <c r="D26" s="19" t="s">
        <v>31</v>
      </c>
      <c r="E26" s="19"/>
      <c r="F26" s="19" t="s">
        <v>832</v>
      </c>
      <c r="G26" s="19" t="s">
        <v>833</v>
      </c>
      <c r="H26" s="22" t="s">
        <v>153</v>
      </c>
    </row>
    <row r="27" spans="1:8" ht="14.25">
      <c r="A27" s="13">
        <v>26</v>
      </c>
      <c r="B27" s="14">
        <f>VLOOKUP(A27,'Point System - Table 1'!$M$3:$Q$103,3,FALSE)</f>
        <v>10</v>
      </c>
      <c r="C27" s="14" t="s">
        <v>1243</v>
      </c>
      <c r="D27" s="14" t="s">
        <v>31</v>
      </c>
      <c r="E27" s="14"/>
      <c r="F27" s="14" t="s">
        <v>1257</v>
      </c>
      <c r="G27" s="14" t="s">
        <v>1258</v>
      </c>
      <c r="H27" s="17" t="s">
        <v>247</v>
      </c>
    </row>
    <row r="28" spans="1:8" ht="14.25">
      <c r="A28" s="18">
        <v>27</v>
      </c>
      <c r="B28" s="19">
        <f>VLOOKUP(A28,'Point System - Table 1'!$M$3:$Q$103,3,FALSE)</f>
        <v>10</v>
      </c>
      <c r="C28" s="19" t="s">
        <v>1243</v>
      </c>
      <c r="D28" s="19" t="s">
        <v>31</v>
      </c>
      <c r="E28" s="19"/>
      <c r="F28" s="19" t="s">
        <v>1259</v>
      </c>
      <c r="G28" s="19" t="s">
        <v>132</v>
      </c>
      <c r="H28" s="22" t="s">
        <v>1088</v>
      </c>
    </row>
    <row r="29" spans="1:8" ht="14.25">
      <c r="A29" s="13">
        <v>28</v>
      </c>
      <c r="B29" s="14">
        <f>VLOOKUP(A29,'Point System - Table 1'!$M$3:$Q$103,3,FALSE)</f>
        <v>10</v>
      </c>
      <c r="C29" s="14" t="s">
        <v>1243</v>
      </c>
      <c r="D29" s="14" t="s">
        <v>31</v>
      </c>
      <c r="E29" s="14"/>
      <c r="F29" s="14" t="s">
        <v>121</v>
      </c>
      <c r="G29" s="14" t="s">
        <v>122</v>
      </c>
      <c r="H29" s="17" t="s">
        <v>1260</v>
      </c>
    </row>
    <row r="30" spans="1:8" ht="14.25">
      <c r="A30" s="18">
        <v>29</v>
      </c>
      <c r="B30" s="19">
        <f>VLOOKUP(A30,'Point System - Table 1'!$M$3:$Q$103,3,FALSE)</f>
        <v>10</v>
      </c>
      <c r="C30" s="19" t="s">
        <v>1243</v>
      </c>
      <c r="D30" s="19" t="s">
        <v>31</v>
      </c>
      <c r="E30" s="19"/>
      <c r="F30" s="19" t="s">
        <v>1261</v>
      </c>
      <c r="G30" s="19" t="s">
        <v>1240</v>
      </c>
      <c r="H30" s="22" t="s">
        <v>1221</v>
      </c>
    </row>
    <row r="31" spans="1:8" ht="14.25">
      <c r="A31" s="13">
        <v>30</v>
      </c>
      <c r="B31" s="14">
        <f>VLOOKUP(A31,'Point System - Table 1'!$M$3:$Q$103,3,FALSE)</f>
        <v>10</v>
      </c>
      <c r="C31" s="14" t="s">
        <v>1243</v>
      </c>
      <c r="D31" s="14" t="s">
        <v>31</v>
      </c>
      <c r="E31" s="14"/>
      <c r="F31" s="14" t="s">
        <v>1262</v>
      </c>
      <c r="G31" s="14" t="s">
        <v>222</v>
      </c>
      <c r="H31" s="17" t="s">
        <v>1263</v>
      </c>
    </row>
    <row r="32" spans="1:8" ht="14.25">
      <c r="A32" s="18">
        <v>31</v>
      </c>
      <c r="B32" s="19">
        <f>VLOOKUP(A32,'Point System - Table 1'!$M$3:$Q$103,3,FALSE)</f>
        <v>10</v>
      </c>
      <c r="C32" s="19" t="s">
        <v>1243</v>
      </c>
      <c r="D32" s="19" t="s">
        <v>31</v>
      </c>
      <c r="E32" s="19"/>
      <c r="F32" s="19" t="s">
        <v>1085</v>
      </c>
      <c r="G32" s="19" t="s">
        <v>226</v>
      </c>
      <c r="H32" s="22" t="s">
        <v>1086</v>
      </c>
    </row>
    <row r="33" spans="1:8" ht="14.25">
      <c r="A33" s="13">
        <v>32</v>
      </c>
      <c r="B33" s="14">
        <f>VLOOKUP(A33,'Point System - Table 1'!$M$3:$Q$103,3,FALSE)</f>
        <v>10</v>
      </c>
      <c r="C33" s="14" t="s">
        <v>1243</v>
      </c>
      <c r="D33" s="14" t="s">
        <v>31</v>
      </c>
      <c r="E33" s="14"/>
      <c r="F33" s="14" t="s">
        <v>1033</v>
      </c>
      <c r="G33" s="14" t="s">
        <v>298</v>
      </c>
      <c r="H33" s="17" t="s">
        <v>1034</v>
      </c>
    </row>
    <row r="34" spans="1:8" ht="14.25">
      <c r="A34" s="18">
        <v>33</v>
      </c>
      <c r="B34" s="19">
        <f>VLOOKUP(A34,'Point System - Table 1'!$M$3:$Q$103,3,FALSE)</f>
        <v>10</v>
      </c>
      <c r="C34" s="19" t="s">
        <v>1243</v>
      </c>
      <c r="D34" s="19" t="s">
        <v>31</v>
      </c>
      <c r="E34" s="19"/>
      <c r="F34" s="19" t="s">
        <v>1197</v>
      </c>
      <c r="G34" s="19" t="s">
        <v>1198</v>
      </c>
      <c r="H34" s="22" t="s">
        <v>1264</v>
      </c>
    </row>
    <row r="35" spans="1:8" ht="14.25">
      <c r="A35" s="13">
        <v>34</v>
      </c>
      <c r="B35" s="14">
        <f>VLOOKUP(A35,'Point System - Table 1'!$M$3:$Q$103,3,FALSE)</f>
        <v>10</v>
      </c>
      <c r="C35" s="14" t="s">
        <v>1243</v>
      </c>
      <c r="D35" s="14" t="s">
        <v>31</v>
      </c>
      <c r="E35" s="14"/>
      <c r="F35" s="14" t="s">
        <v>1265</v>
      </c>
      <c r="G35" s="14" t="s">
        <v>55</v>
      </c>
      <c r="H35" s="17" t="s">
        <v>1224</v>
      </c>
    </row>
    <row r="36" spans="1:8" ht="14.25">
      <c r="A36" s="18">
        <v>35</v>
      </c>
      <c r="B36" s="19">
        <f>VLOOKUP(A36,'Point System - Table 1'!$M$3:$Q$103,3,FALSE)</f>
        <v>10</v>
      </c>
      <c r="C36" s="19" t="s">
        <v>1243</v>
      </c>
      <c r="D36" s="19" t="s">
        <v>31</v>
      </c>
      <c r="E36" s="19"/>
      <c r="F36" s="19" t="s">
        <v>1192</v>
      </c>
      <c r="G36" s="19" t="s">
        <v>263</v>
      </c>
      <c r="H36" s="22" t="s">
        <v>1193</v>
      </c>
    </row>
    <row r="37" spans="1:8" ht="14.25">
      <c r="A37" s="13">
        <v>36</v>
      </c>
      <c r="B37" s="14">
        <f>VLOOKUP(A37,'Point System - Table 1'!$M$3:$Q$103,3,FALSE)</f>
        <v>10</v>
      </c>
      <c r="C37" s="14" t="s">
        <v>1243</v>
      </c>
      <c r="D37" s="14" t="s">
        <v>31</v>
      </c>
      <c r="E37" s="14"/>
      <c r="F37" s="14" t="s">
        <v>1208</v>
      </c>
      <c r="G37" s="14" t="s">
        <v>1209</v>
      </c>
      <c r="H37" s="17" t="s">
        <v>1193</v>
      </c>
    </row>
    <row r="38" spans="1:8" ht="14.25">
      <c r="A38" s="18">
        <v>37</v>
      </c>
      <c r="B38" s="19">
        <f>VLOOKUP(A38,'Point System - Table 1'!$M$3:$Q$103,3,FALSE)</f>
        <v>10</v>
      </c>
      <c r="C38" s="19" t="s">
        <v>1243</v>
      </c>
      <c r="D38" s="19" t="s">
        <v>31</v>
      </c>
      <c r="E38" s="19"/>
      <c r="F38" s="19" t="s">
        <v>1188</v>
      </c>
      <c r="G38" s="19" t="s">
        <v>40</v>
      </c>
      <c r="H38" s="22" t="s">
        <v>1255</v>
      </c>
    </row>
    <row r="39" spans="1:8" ht="14.25">
      <c r="A39" s="13">
        <v>38</v>
      </c>
      <c r="B39" s="14">
        <f>VLOOKUP(A39,'Point System - Table 1'!$M$3:$Q$103,3,FALSE)</f>
        <v>10</v>
      </c>
      <c r="C39" s="14" t="s">
        <v>1243</v>
      </c>
      <c r="D39" s="14" t="s">
        <v>31</v>
      </c>
      <c r="E39" s="14"/>
      <c r="F39" s="14" t="s">
        <v>1266</v>
      </c>
      <c r="G39" s="14" t="s">
        <v>1267</v>
      </c>
      <c r="H39" s="17" t="s">
        <v>1268</v>
      </c>
    </row>
    <row r="40" spans="1:8" ht="14.25">
      <c r="A40" s="18">
        <v>39</v>
      </c>
      <c r="B40" s="19">
        <f>VLOOKUP(A40,'Point System - Table 1'!$M$3:$Q$103,3,FALSE)</f>
        <v>10</v>
      </c>
      <c r="C40" s="19" t="s">
        <v>1243</v>
      </c>
      <c r="D40" s="19" t="s">
        <v>31</v>
      </c>
      <c r="E40" s="19"/>
      <c r="F40" s="19" t="s">
        <v>231</v>
      </c>
      <c r="G40" s="19" t="s">
        <v>232</v>
      </c>
      <c r="H40" s="22" t="s">
        <v>233</v>
      </c>
    </row>
    <row r="41" spans="1:8" ht="14.25">
      <c r="A41" s="13">
        <v>40</v>
      </c>
      <c r="B41" s="14">
        <f>VLOOKUP(A41,'Point System - Table 1'!$M$3:$Q$103,3,FALSE)</f>
        <v>10</v>
      </c>
      <c r="C41" s="14" t="s">
        <v>1243</v>
      </c>
      <c r="D41" s="14" t="s">
        <v>31</v>
      </c>
      <c r="E41" s="14"/>
      <c r="F41" s="14" t="s">
        <v>1269</v>
      </c>
      <c r="G41" s="14" t="s">
        <v>40</v>
      </c>
      <c r="H41" s="17" t="s">
        <v>1270</v>
      </c>
    </row>
    <row r="42" spans="1:8" ht="14.25">
      <c r="A42" s="18">
        <v>41</v>
      </c>
      <c r="B42" s="19">
        <f>VLOOKUP(A42,'Point System - Table 1'!$M$3:$Q$103,3,FALSE)</f>
        <v>10</v>
      </c>
      <c r="C42" s="19" t="s">
        <v>1243</v>
      </c>
      <c r="D42" s="19" t="s">
        <v>31</v>
      </c>
      <c r="E42" s="19"/>
      <c r="F42" s="19" t="s">
        <v>1226</v>
      </c>
      <c r="G42" s="19" t="s">
        <v>599</v>
      </c>
      <c r="H42" s="22"/>
    </row>
    <row r="43" spans="1:8" ht="14.25">
      <c r="A43" s="13">
        <v>42</v>
      </c>
      <c r="B43" s="14">
        <f>VLOOKUP(A43,'Point System - Table 1'!$M$3:$Q$103,3,FALSE)</f>
        <v>10</v>
      </c>
      <c r="C43" s="14" t="s">
        <v>1243</v>
      </c>
      <c r="D43" s="14" t="s">
        <v>31</v>
      </c>
      <c r="E43" s="14"/>
      <c r="F43" s="14" t="s">
        <v>1036</v>
      </c>
      <c r="G43" s="14" t="s">
        <v>261</v>
      </c>
      <c r="H43" s="17"/>
    </row>
    <row r="44" spans="1:8" ht="14.25">
      <c r="A44" s="18">
        <v>43</v>
      </c>
      <c r="B44" s="19">
        <f>VLOOKUP(A44,'Point System - Table 1'!$M$3:$Q$103,3,FALSE)</f>
        <v>10</v>
      </c>
      <c r="C44" s="19" t="s">
        <v>1243</v>
      </c>
      <c r="D44" s="19" t="s">
        <v>31</v>
      </c>
      <c r="E44" s="19"/>
      <c r="F44" s="19" t="s">
        <v>825</v>
      </c>
      <c r="G44" s="19" t="s">
        <v>81</v>
      </c>
      <c r="H44" s="22" t="s">
        <v>826</v>
      </c>
    </row>
    <row r="45" spans="1:8" ht="14.25">
      <c r="A45" s="13">
        <v>44</v>
      </c>
      <c r="B45" s="14">
        <f>VLOOKUP(A45,'Point System - Table 1'!$M$3:$Q$103,3,FALSE)</f>
        <v>10</v>
      </c>
      <c r="C45" s="14" t="s">
        <v>1243</v>
      </c>
      <c r="D45" s="14" t="s">
        <v>31</v>
      </c>
      <c r="E45" s="14"/>
      <c r="F45" s="14" t="s">
        <v>1174</v>
      </c>
      <c r="G45" s="14" t="s">
        <v>288</v>
      </c>
      <c r="H45" s="17" t="s">
        <v>233</v>
      </c>
    </row>
    <row r="46" spans="1:8" ht="14.25">
      <c r="A46" s="18">
        <v>45</v>
      </c>
      <c r="B46" s="19">
        <f>VLOOKUP(A46,'Point System - Table 1'!$M$3:$Q$103,3,FALSE)</f>
        <v>10</v>
      </c>
      <c r="C46" s="19" t="s">
        <v>1243</v>
      </c>
      <c r="D46" s="19" t="s">
        <v>31</v>
      </c>
      <c r="E46" s="19"/>
      <c r="F46" s="19" t="s">
        <v>1179</v>
      </c>
      <c r="G46" s="19" t="s">
        <v>104</v>
      </c>
      <c r="H46" s="22" t="s">
        <v>1249</v>
      </c>
    </row>
    <row r="47" spans="1:8" ht="14.25">
      <c r="A47" s="13">
        <v>46</v>
      </c>
      <c r="B47" s="14">
        <f>VLOOKUP(A47,'Point System - Table 1'!$M$3:$Q$103,3,FALSE)</f>
        <v>10</v>
      </c>
      <c r="C47" s="14" t="s">
        <v>1243</v>
      </c>
      <c r="D47" s="14" t="s">
        <v>31</v>
      </c>
      <c r="E47" s="14"/>
      <c r="F47" s="14" t="s">
        <v>1271</v>
      </c>
      <c r="G47" s="14" t="s">
        <v>1272</v>
      </c>
      <c r="H47" s="17" t="s">
        <v>1088</v>
      </c>
    </row>
    <row r="48" spans="1:8" ht="14.25">
      <c r="A48" s="18">
        <v>47</v>
      </c>
      <c r="B48" s="19">
        <f>VLOOKUP(A48,'Point System - Table 1'!$M$3:$Q$103,3,FALSE)</f>
        <v>10</v>
      </c>
      <c r="C48" s="19" t="s">
        <v>1243</v>
      </c>
      <c r="D48" s="19" t="s">
        <v>31</v>
      </c>
      <c r="E48" s="19"/>
      <c r="F48" s="19" t="s">
        <v>1194</v>
      </c>
      <c r="G48" s="19" t="s">
        <v>1195</v>
      </c>
      <c r="H48" s="22" t="s">
        <v>1273</v>
      </c>
    </row>
    <row r="49" spans="1:8" ht="14.25">
      <c r="A49" s="13">
        <v>48</v>
      </c>
      <c r="B49" s="14">
        <f>VLOOKUP(A49,'Point System - Table 1'!$M$3:$Q$103,3,FALSE)</f>
        <v>10</v>
      </c>
      <c r="C49" s="14" t="s">
        <v>1243</v>
      </c>
      <c r="D49" s="14" t="s">
        <v>31</v>
      </c>
      <c r="E49" s="14"/>
      <c r="F49" s="14" t="s">
        <v>1274</v>
      </c>
      <c r="G49" s="14" t="s">
        <v>1275</v>
      </c>
      <c r="H49" s="17" t="s">
        <v>757</v>
      </c>
    </row>
    <row r="50" spans="1:8" ht="14.25">
      <c r="A50" s="18">
        <v>49</v>
      </c>
      <c r="B50" s="19">
        <f>VLOOKUP(A50,'Point System - Table 1'!$M$3:$Q$103,3,FALSE)</f>
        <v>10</v>
      </c>
      <c r="C50" s="19" t="s">
        <v>1243</v>
      </c>
      <c r="D50" s="19" t="s">
        <v>31</v>
      </c>
      <c r="E50" s="19"/>
      <c r="F50" s="19" t="s">
        <v>1235</v>
      </c>
      <c r="G50" s="19" t="s">
        <v>1236</v>
      </c>
      <c r="H50" s="22" t="s">
        <v>1237</v>
      </c>
    </row>
    <row r="51" spans="1:8" ht="14.25">
      <c r="A51" s="13">
        <v>50</v>
      </c>
      <c r="B51" s="14">
        <f>VLOOKUP(A51,'Point System - Table 1'!$M$3:$Q$103,3,FALSE)</f>
        <v>10</v>
      </c>
      <c r="C51" s="14" t="s">
        <v>1243</v>
      </c>
      <c r="D51" s="14" t="s">
        <v>31</v>
      </c>
      <c r="E51" s="14"/>
      <c r="F51" s="14" t="s">
        <v>820</v>
      </c>
      <c r="G51" s="14" t="s">
        <v>148</v>
      </c>
      <c r="H51" s="17" t="s">
        <v>1229</v>
      </c>
    </row>
    <row r="52" spans="1:8" ht="14.25">
      <c r="A52" s="18">
        <v>51</v>
      </c>
      <c r="B52" s="19">
        <f>VLOOKUP(A52,'Point System - Table 1'!$M$3:$Q$103,3,FALSE)</f>
        <v>10</v>
      </c>
      <c r="C52" s="19" t="s">
        <v>1243</v>
      </c>
      <c r="D52" s="19" t="s">
        <v>31</v>
      </c>
      <c r="E52" s="19"/>
      <c r="F52" s="19" t="s">
        <v>1172</v>
      </c>
      <c r="G52" s="19" t="s">
        <v>563</v>
      </c>
      <c r="H52" s="22" t="s">
        <v>1173</v>
      </c>
    </row>
    <row r="53" spans="1:8" ht="14.25">
      <c r="A53" s="13">
        <v>52</v>
      </c>
      <c r="B53" s="14">
        <f>VLOOKUP(A53,'Point System - Table 1'!$M$3:$Q$103,3,FALSE)</f>
        <v>10</v>
      </c>
      <c r="C53" s="14" t="s">
        <v>1243</v>
      </c>
      <c r="D53" s="14" t="s">
        <v>31</v>
      </c>
      <c r="E53" s="14"/>
      <c r="F53" s="14"/>
      <c r="G53" s="14"/>
      <c r="H53" s="17"/>
    </row>
    <row r="54" spans="1:8" ht="14.25">
      <c r="A54" s="18">
        <v>53</v>
      </c>
      <c r="B54" s="19">
        <f>VLOOKUP(A54,'Point System - Table 1'!$M$3:$Q$103,3,FALSE)</f>
        <v>10</v>
      </c>
      <c r="C54" s="19" t="s">
        <v>1243</v>
      </c>
      <c r="D54" s="19" t="s">
        <v>31</v>
      </c>
      <c r="E54" s="19"/>
      <c r="F54" s="19" t="s">
        <v>1276</v>
      </c>
      <c r="G54" s="19" t="s">
        <v>271</v>
      </c>
      <c r="H54" s="22" t="s">
        <v>1277</v>
      </c>
    </row>
    <row r="55" spans="1:8" ht="14.25">
      <c r="A55" s="13">
        <v>54</v>
      </c>
      <c r="B55" s="14">
        <f>VLOOKUP(A55,'Point System - Table 1'!$M$3:$Q$103,3,FALSE)</f>
        <v>10</v>
      </c>
      <c r="C55" s="14" t="s">
        <v>1243</v>
      </c>
      <c r="D55" s="14" t="s">
        <v>31</v>
      </c>
      <c r="E55" s="14"/>
      <c r="F55" s="14" t="s">
        <v>1278</v>
      </c>
      <c r="G55" s="14" t="s">
        <v>1279</v>
      </c>
      <c r="H55" s="17" t="s">
        <v>1280</v>
      </c>
    </row>
    <row r="56" spans="1:8" ht="14.25">
      <c r="A56" s="18">
        <v>55</v>
      </c>
      <c r="B56" s="19">
        <f>VLOOKUP(A56,'Point System - Table 1'!$M$3:$Q$103,3,FALSE)</f>
        <v>10</v>
      </c>
      <c r="C56" s="19" t="s">
        <v>1243</v>
      </c>
      <c r="D56" s="19" t="s">
        <v>31</v>
      </c>
      <c r="E56" s="19"/>
      <c r="F56" s="19" t="s">
        <v>879</v>
      </c>
      <c r="G56" s="19" t="s">
        <v>116</v>
      </c>
      <c r="H56" s="22" t="s">
        <v>1101</v>
      </c>
    </row>
    <row r="57" spans="1:8" ht="14.25">
      <c r="A57" s="13">
        <v>56</v>
      </c>
      <c r="B57" s="14">
        <f>VLOOKUP(A57,'Point System - Table 1'!$M$3:$Q$103,3,FALSE)</f>
        <v>10</v>
      </c>
      <c r="C57" s="14" t="s">
        <v>1243</v>
      </c>
      <c r="D57" s="14" t="s">
        <v>31</v>
      </c>
      <c r="E57" s="14"/>
      <c r="F57" s="14" t="s">
        <v>1051</v>
      </c>
      <c r="G57" s="14" t="s">
        <v>50</v>
      </c>
      <c r="H57" s="17" t="s">
        <v>1052</v>
      </c>
    </row>
    <row r="58" spans="1:8" ht="14.25">
      <c r="A58" s="18">
        <v>57</v>
      </c>
      <c r="B58" s="19">
        <f>VLOOKUP(A58,'Point System - Table 1'!$M$3:$Q$103,3,FALSE)</f>
        <v>10</v>
      </c>
      <c r="C58" s="19" t="s">
        <v>1243</v>
      </c>
      <c r="D58" s="19" t="s">
        <v>31</v>
      </c>
      <c r="E58" s="19"/>
      <c r="F58" s="19" t="s">
        <v>1281</v>
      </c>
      <c r="G58" s="19" t="s">
        <v>278</v>
      </c>
      <c r="H58" s="22" t="s">
        <v>1282</v>
      </c>
    </row>
    <row r="59" spans="1:8" ht="14.25">
      <c r="A59" s="13">
        <v>58</v>
      </c>
      <c r="B59" s="14">
        <f>VLOOKUP(A59,'Point System - Table 1'!$M$3:$Q$103,3,FALSE)</f>
        <v>10</v>
      </c>
      <c r="C59" s="14" t="s">
        <v>1243</v>
      </c>
      <c r="D59" s="14" t="s">
        <v>31</v>
      </c>
      <c r="E59" s="14"/>
      <c r="F59" s="14" t="s">
        <v>1037</v>
      </c>
      <c r="G59" s="14" t="s">
        <v>1038</v>
      </c>
      <c r="H59" s="17" t="s">
        <v>1039</v>
      </c>
    </row>
    <row r="60" spans="1:8" ht="14.25">
      <c r="A60" s="18">
        <v>59</v>
      </c>
      <c r="B60" s="19">
        <f>VLOOKUP(A60,'Point System - Table 1'!$M$3:$Q$103,3,FALSE)</f>
        <v>10</v>
      </c>
      <c r="C60" s="19" t="s">
        <v>1243</v>
      </c>
      <c r="D60" s="19" t="s">
        <v>31</v>
      </c>
      <c r="E60" s="19"/>
      <c r="F60" s="19" t="s">
        <v>212</v>
      </c>
      <c r="G60" s="19" t="s">
        <v>185</v>
      </c>
      <c r="H60" s="22" t="s">
        <v>1283</v>
      </c>
    </row>
    <row r="61" spans="1:8" ht="14.25">
      <c r="A61" s="13">
        <v>60</v>
      </c>
      <c r="B61" s="14">
        <f>VLOOKUP(A61,'Point System - Table 1'!$M$3:$Q$103,3,FALSE)</f>
        <v>10</v>
      </c>
      <c r="C61" s="14" t="s">
        <v>1243</v>
      </c>
      <c r="D61" s="14" t="s">
        <v>31</v>
      </c>
      <c r="E61" s="14"/>
      <c r="F61" s="14" t="s">
        <v>1076</v>
      </c>
      <c r="G61" s="14" t="s">
        <v>273</v>
      </c>
      <c r="H61" s="17" t="s">
        <v>1224</v>
      </c>
    </row>
    <row r="62" spans="1:8" ht="14.25">
      <c r="A62" s="18" t="s">
        <v>1284</v>
      </c>
      <c r="B62" s="19"/>
      <c r="C62" s="19" t="s">
        <v>1243</v>
      </c>
      <c r="D62" s="19" t="s">
        <v>31</v>
      </c>
      <c r="E62" s="19"/>
      <c r="F62" s="19" t="s">
        <v>1285</v>
      </c>
      <c r="G62" s="19" t="s">
        <v>1203</v>
      </c>
      <c r="H62" s="22" t="s">
        <v>1248</v>
      </c>
    </row>
    <row r="63" spans="1:8" ht="14.25">
      <c r="A63" s="13" t="s">
        <v>1284</v>
      </c>
      <c r="B63" s="14"/>
      <c r="C63" s="14" t="s">
        <v>1243</v>
      </c>
      <c r="D63" s="14" t="s">
        <v>31</v>
      </c>
      <c r="E63" s="14"/>
      <c r="F63" s="14" t="s">
        <v>1286</v>
      </c>
      <c r="G63" s="14" t="s">
        <v>215</v>
      </c>
      <c r="H63" s="17" t="s">
        <v>624</v>
      </c>
    </row>
    <row r="64" spans="1:8" ht="14.25">
      <c r="A64" s="109"/>
      <c r="B64" s="101"/>
      <c r="C64" s="101"/>
      <c r="D64" s="101"/>
      <c r="E64" s="101"/>
      <c r="F64" s="101"/>
      <c r="G64" s="101"/>
      <c r="H64" s="110"/>
    </row>
    <row r="65" spans="1:8" ht="14.25">
      <c r="A65" s="18">
        <v>1</v>
      </c>
      <c r="B65" s="19">
        <f>VLOOKUP(A65,'Point System - Table 1'!$M$3:$Q$103,3,FALSE)</f>
        <v>100</v>
      </c>
      <c r="C65" s="19" t="s">
        <v>1243</v>
      </c>
      <c r="D65" s="19" t="s">
        <v>59</v>
      </c>
      <c r="E65" s="19"/>
      <c r="F65" s="19" t="s">
        <v>1127</v>
      </c>
      <c r="G65" s="19" t="s">
        <v>485</v>
      </c>
      <c r="H65" s="22" t="s">
        <v>125</v>
      </c>
    </row>
    <row r="66" spans="1:8" ht="14.25">
      <c r="A66" s="13">
        <v>2</v>
      </c>
      <c r="B66" s="14">
        <f>VLOOKUP(A66,'Point System - Table 1'!$M$3:$Q$103,3,FALSE)</f>
        <v>90</v>
      </c>
      <c r="C66" s="14" t="s">
        <v>1243</v>
      </c>
      <c r="D66" s="14" t="s">
        <v>59</v>
      </c>
      <c r="E66" s="14"/>
      <c r="F66" s="14" t="s">
        <v>1141</v>
      </c>
      <c r="G66" s="14" t="s">
        <v>1142</v>
      </c>
      <c r="H66" s="17"/>
    </row>
    <row r="67" spans="1:8" ht="14.25">
      <c r="A67" s="18">
        <v>3</v>
      </c>
      <c r="B67" s="19">
        <f>VLOOKUP(A67,'Point System - Table 1'!$M$3:$Q$103,3,FALSE)</f>
        <v>80</v>
      </c>
      <c r="C67" s="19" t="s">
        <v>1243</v>
      </c>
      <c r="D67" s="19" t="s">
        <v>59</v>
      </c>
      <c r="E67" s="19"/>
      <c r="F67" s="19" t="s">
        <v>937</v>
      </c>
      <c r="G67" s="19" t="s">
        <v>487</v>
      </c>
      <c r="H67" s="22" t="s">
        <v>1137</v>
      </c>
    </row>
    <row r="68" spans="1:8" ht="14.25">
      <c r="A68" s="13">
        <v>4</v>
      </c>
      <c r="B68" s="14">
        <f>VLOOKUP(A68,'Point System - Table 1'!$M$3:$Q$103,3,FALSE)</f>
        <v>70</v>
      </c>
      <c r="C68" s="14" t="s">
        <v>1243</v>
      </c>
      <c r="D68" s="14" t="s">
        <v>59</v>
      </c>
      <c r="E68" s="14"/>
      <c r="F68" s="14" t="s">
        <v>1129</v>
      </c>
      <c r="G68" s="14" t="s">
        <v>1130</v>
      </c>
      <c r="H68" s="17" t="s">
        <v>1119</v>
      </c>
    </row>
    <row r="69" spans="1:8" ht="14.25">
      <c r="A69" s="18">
        <v>5</v>
      </c>
      <c r="B69" s="19">
        <f>VLOOKUP(A69,'Point System - Table 1'!$M$3:$Q$103,3,FALSE)</f>
        <v>60</v>
      </c>
      <c r="C69" s="19" t="s">
        <v>1243</v>
      </c>
      <c r="D69" s="19" t="s">
        <v>59</v>
      </c>
      <c r="E69" s="19"/>
      <c r="F69" s="19" t="s">
        <v>1128</v>
      </c>
      <c r="G69" s="19" t="s">
        <v>753</v>
      </c>
      <c r="H69" s="22" t="s">
        <v>201</v>
      </c>
    </row>
    <row r="70" spans="1:8" ht="14.25">
      <c r="A70" s="13">
        <v>6</v>
      </c>
      <c r="B70" s="14">
        <f>VLOOKUP(A70,'Point System - Table 1'!$M$3:$Q$103,3,FALSE)</f>
        <v>56</v>
      </c>
      <c r="C70" s="14" t="s">
        <v>1243</v>
      </c>
      <c r="D70" s="14" t="s">
        <v>59</v>
      </c>
      <c r="E70" s="14"/>
      <c r="F70" s="14" t="s">
        <v>1113</v>
      </c>
      <c r="G70" s="14" t="s">
        <v>213</v>
      </c>
      <c r="H70" s="17" t="s">
        <v>1114</v>
      </c>
    </row>
    <row r="71" spans="1:8" ht="14.25">
      <c r="A71" s="18">
        <v>7</v>
      </c>
      <c r="B71" s="19">
        <f>VLOOKUP(A71,'Point System - Table 1'!$M$3:$Q$103,3,FALSE)</f>
        <v>52</v>
      </c>
      <c r="C71" s="19" t="s">
        <v>1243</v>
      </c>
      <c r="D71" s="19" t="s">
        <v>59</v>
      </c>
      <c r="E71" s="19"/>
      <c r="F71" s="19" t="s">
        <v>1133</v>
      </c>
      <c r="G71" s="19" t="s">
        <v>1134</v>
      </c>
      <c r="H71" s="22" t="s">
        <v>363</v>
      </c>
    </row>
    <row r="72" spans="1:8" ht="14.25">
      <c r="A72" s="13">
        <v>8</v>
      </c>
      <c r="B72" s="14">
        <f>VLOOKUP(A72,'Point System - Table 1'!$M$3:$Q$103,3,FALSE)</f>
        <v>48</v>
      </c>
      <c r="C72" s="14" t="s">
        <v>1243</v>
      </c>
      <c r="D72" s="14" t="s">
        <v>59</v>
      </c>
      <c r="E72" s="14"/>
      <c r="F72" s="14" t="s">
        <v>1138</v>
      </c>
      <c r="G72" s="14" t="s">
        <v>1139</v>
      </c>
      <c r="H72" s="17" t="s">
        <v>201</v>
      </c>
    </row>
    <row r="73" spans="1:8" ht="14.25">
      <c r="A73" s="18">
        <v>9</v>
      </c>
      <c r="B73" s="19">
        <f>VLOOKUP(A73,'Point System - Table 1'!$M$3:$Q$103,3,FALSE)</f>
        <v>44</v>
      </c>
      <c r="C73" s="19" t="s">
        <v>1243</v>
      </c>
      <c r="D73" s="19" t="s">
        <v>59</v>
      </c>
      <c r="E73" s="19"/>
      <c r="F73" s="19" t="s">
        <v>1149</v>
      </c>
      <c r="G73" s="19" t="s">
        <v>1150</v>
      </c>
      <c r="H73" s="22" t="s">
        <v>201</v>
      </c>
    </row>
    <row r="74" spans="1:8" ht="14.25">
      <c r="A74" s="13">
        <v>10</v>
      </c>
      <c r="B74" s="14">
        <f>VLOOKUP(A74,'Point System - Table 1'!$M$3:$Q$103,3,FALSE)</f>
        <v>40</v>
      </c>
      <c r="C74" s="14" t="s">
        <v>1243</v>
      </c>
      <c r="D74" s="14" t="s">
        <v>59</v>
      </c>
      <c r="E74" s="14"/>
      <c r="F74" s="14" t="s">
        <v>260</v>
      </c>
      <c r="G74" s="14" t="s">
        <v>370</v>
      </c>
      <c r="H74" s="17" t="s">
        <v>363</v>
      </c>
    </row>
    <row r="75" spans="1:8" ht="14.25">
      <c r="A75" s="18">
        <v>11</v>
      </c>
      <c r="B75" s="19">
        <f>VLOOKUP(A75,'Point System - Table 1'!$M$3:$Q$103,3,FALSE)</f>
        <v>36</v>
      </c>
      <c r="C75" s="19" t="s">
        <v>1243</v>
      </c>
      <c r="D75" s="19" t="s">
        <v>59</v>
      </c>
      <c r="E75" s="19"/>
      <c r="F75" s="19" t="s">
        <v>1140</v>
      </c>
      <c r="G75" s="19" t="s">
        <v>382</v>
      </c>
      <c r="H75" s="22" t="s">
        <v>125</v>
      </c>
    </row>
    <row r="76" spans="1:8" ht="14.25">
      <c r="A76" s="13">
        <v>12</v>
      </c>
      <c r="B76" s="14">
        <f>VLOOKUP(A76,'Point System - Table 1'!$M$3:$Q$103,3,FALSE)</f>
        <v>32</v>
      </c>
      <c r="C76" s="14" t="s">
        <v>1243</v>
      </c>
      <c r="D76" s="14" t="s">
        <v>59</v>
      </c>
      <c r="E76" s="14"/>
      <c r="F76" s="14" t="s">
        <v>1166</v>
      </c>
      <c r="G76" s="14" t="s">
        <v>373</v>
      </c>
      <c r="H76" s="17" t="s">
        <v>1167</v>
      </c>
    </row>
    <row r="77" spans="1:8" ht="14.25">
      <c r="A77" s="18">
        <v>13</v>
      </c>
      <c r="B77" s="19">
        <f>VLOOKUP(A77,'Point System - Table 1'!$M$3:$Q$103,3,FALSE)</f>
        <v>28</v>
      </c>
      <c r="C77" s="19" t="s">
        <v>1243</v>
      </c>
      <c r="D77" s="19" t="s">
        <v>59</v>
      </c>
      <c r="E77" s="19"/>
      <c r="F77" s="19" t="s">
        <v>1152</v>
      </c>
      <c r="G77" s="19" t="s">
        <v>1153</v>
      </c>
      <c r="H77" s="22" t="s">
        <v>1154</v>
      </c>
    </row>
    <row r="78" spans="1:8" ht="14.25">
      <c r="A78" s="13">
        <v>14</v>
      </c>
      <c r="B78" s="14">
        <f>VLOOKUP(A78,'Point System - Table 1'!$M$3:$Q$103,3,FALSE)</f>
        <v>24</v>
      </c>
      <c r="C78" s="14" t="s">
        <v>1243</v>
      </c>
      <c r="D78" s="14" t="s">
        <v>59</v>
      </c>
      <c r="E78" s="14"/>
      <c r="F78" s="14" t="s">
        <v>1164</v>
      </c>
      <c r="G78" s="14" t="s">
        <v>1165</v>
      </c>
      <c r="H78" s="17" t="s">
        <v>921</v>
      </c>
    </row>
    <row r="79" spans="1:8" ht="14.25">
      <c r="A79" s="18">
        <v>15</v>
      </c>
      <c r="B79" s="19">
        <f>VLOOKUP(A79,'Point System - Table 1'!$M$3:$Q$103,3,FALSE)</f>
        <v>20</v>
      </c>
      <c r="C79" s="19" t="s">
        <v>1243</v>
      </c>
      <c r="D79" s="19" t="s">
        <v>59</v>
      </c>
      <c r="E79" s="19"/>
      <c r="F79" s="19" t="s">
        <v>759</v>
      </c>
      <c r="G79" s="19" t="s">
        <v>311</v>
      </c>
      <c r="H79" s="22"/>
    </row>
    <row r="80" spans="1:8" ht="14.25">
      <c r="A80" s="13">
        <v>16</v>
      </c>
      <c r="B80" s="14">
        <f>VLOOKUP(A80,'Point System - Table 1'!$M$3:$Q$103,3,FALSE)</f>
        <v>10</v>
      </c>
      <c r="C80" s="14" t="s">
        <v>1243</v>
      </c>
      <c r="D80" s="14" t="s">
        <v>59</v>
      </c>
      <c r="E80" s="14"/>
      <c r="F80" s="14" t="s">
        <v>1155</v>
      </c>
      <c r="G80" s="14" t="s">
        <v>368</v>
      </c>
      <c r="H80" s="17" t="s">
        <v>1156</v>
      </c>
    </row>
    <row r="81" spans="1:8" ht="14.25">
      <c r="A81" s="109"/>
      <c r="B81" s="101"/>
      <c r="C81" s="101"/>
      <c r="D81" s="101"/>
      <c r="E81" s="101"/>
      <c r="F81" s="101"/>
      <c r="G81" s="101"/>
      <c r="H81" s="110"/>
    </row>
    <row r="82" spans="1:8" ht="14.25">
      <c r="A82" s="18">
        <v>1</v>
      </c>
      <c r="B82" s="19">
        <f>VLOOKUP(A82,'Point System - Table 1'!$G$3:$K$103,3,FALSE)</f>
        <v>50</v>
      </c>
      <c r="C82" s="19" t="s">
        <v>946</v>
      </c>
      <c r="D82" s="19" t="s">
        <v>31</v>
      </c>
      <c r="E82" s="19" t="s">
        <v>619</v>
      </c>
      <c r="F82" s="19" t="s">
        <v>958</v>
      </c>
      <c r="G82" s="19" t="s">
        <v>129</v>
      </c>
      <c r="H82" s="22" t="s">
        <v>1287</v>
      </c>
    </row>
    <row r="83" spans="1:8" ht="14.25">
      <c r="A83" s="13">
        <v>2</v>
      </c>
      <c r="B83" s="14">
        <f>VLOOKUP(A83,'Point System - Table 1'!$G$3:$K$103,3,FALSE)</f>
        <v>45</v>
      </c>
      <c r="C83" s="14" t="s">
        <v>946</v>
      </c>
      <c r="D83" s="14" t="s">
        <v>31</v>
      </c>
      <c r="E83" s="14" t="s">
        <v>619</v>
      </c>
      <c r="F83" s="14" t="s">
        <v>1288</v>
      </c>
      <c r="G83" s="14" t="s">
        <v>400</v>
      </c>
      <c r="H83" s="17" t="s">
        <v>1289</v>
      </c>
    </row>
    <row r="84" spans="1:8" ht="14.25">
      <c r="A84" s="18">
        <v>3</v>
      </c>
      <c r="B84" s="19">
        <f>VLOOKUP(A84,'Point System - Table 1'!$G$3:$K$103,3,FALSE)</f>
        <v>40</v>
      </c>
      <c r="C84" s="19" t="s">
        <v>946</v>
      </c>
      <c r="D84" s="19" t="s">
        <v>31</v>
      </c>
      <c r="E84" s="19" t="s">
        <v>619</v>
      </c>
      <c r="F84" s="19" t="s">
        <v>841</v>
      </c>
      <c r="G84" s="19" t="s">
        <v>555</v>
      </c>
      <c r="H84" s="22" t="s">
        <v>1290</v>
      </c>
    </row>
    <row r="85" spans="1:8" ht="14.25">
      <c r="A85" s="13">
        <v>4</v>
      </c>
      <c r="B85" s="14">
        <f>VLOOKUP(A85,'Point System - Table 1'!$G$3:$K$103,3,FALSE)</f>
        <v>35</v>
      </c>
      <c r="C85" s="14" t="s">
        <v>946</v>
      </c>
      <c r="D85" s="14" t="s">
        <v>31</v>
      </c>
      <c r="E85" s="14" t="s">
        <v>619</v>
      </c>
      <c r="F85" s="14" t="s">
        <v>1291</v>
      </c>
      <c r="G85" s="14" t="s">
        <v>723</v>
      </c>
      <c r="H85" s="17" t="s">
        <v>620</v>
      </c>
    </row>
    <row r="86" spans="1:8" ht="14.25">
      <c r="A86" s="18">
        <v>5</v>
      </c>
      <c r="B86" s="19">
        <f>VLOOKUP(A86,'Point System - Table 1'!$G$3:$K$103,3,FALSE)</f>
        <v>30</v>
      </c>
      <c r="C86" s="19" t="s">
        <v>946</v>
      </c>
      <c r="D86" s="19" t="s">
        <v>31</v>
      </c>
      <c r="E86" s="19" t="s">
        <v>619</v>
      </c>
      <c r="F86" s="19" t="s">
        <v>874</v>
      </c>
      <c r="G86" s="19" t="s">
        <v>875</v>
      </c>
      <c r="H86" s="22" t="s">
        <v>247</v>
      </c>
    </row>
    <row r="87" spans="1:8" ht="14.25">
      <c r="A87" s="13">
        <v>6</v>
      </c>
      <c r="B87" s="14">
        <f>VLOOKUP(A87,'Point System - Table 1'!$G$3:$K$103,3,FALSE)</f>
        <v>27</v>
      </c>
      <c r="C87" s="14" t="s">
        <v>946</v>
      </c>
      <c r="D87" s="14" t="s">
        <v>31</v>
      </c>
      <c r="E87" s="14" t="s">
        <v>619</v>
      </c>
      <c r="F87" s="14" t="s">
        <v>32</v>
      </c>
      <c r="G87" s="14" t="s">
        <v>33</v>
      </c>
      <c r="H87" s="17" t="s">
        <v>1292</v>
      </c>
    </row>
    <row r="88" spans="1:8" ht="14.25">
      <c r="A88" s="18">
        <v>7</v>
      </c>
      <c r="B88" s="19">
        <f>VLOOKUP(A88,'Point System - Table 1'!$G$3:$K$103,3,FALSE)</f>
        <v>24</v>
      </c>
      <c r="C88" s="19" t="s">
        <v>946</v>
      </c>
      <c r="D88" s="19" t="s">
        <v>31</v>
      </c>
      <c r="E88" s="19" t="s">
        <v>619</v>
      </c>
      <c r="F88" s="19" t="s">
        <v>949</v>
      </c>
      <c r="G88" s="19" t="s">
        <v>66</v>
      </c>
      <c r="H88" s="22"/>
    </row>
    <row r="89" spans="1:8" ht="14.25">
      <c r="A89" s="13">
        <v>8</v>
      </c>
      <c r="B89" s="14">
        <f>VLOOKUP(A89,'Point System - Table 1'!$G$3:$K$103,3,FALSE)</f>
        <v>21</v>
      </c>
      <c r="C89" s="14" t="s">
        <v>946</v>
      </c>
      <c r="D89" s="14" t="s">
        <v>31</v>
      </c>
      <c r="E89" s="14" t="s">
        <v>619</v>
      </c>
      <c r="F89" s="14" t="s">
        <v>1293</v>
      </c>
      <c r="G89" s="14" t="s">
        <v>50</v>
      </c>
      <c r="H89" s="17" t="s">
        <v>1294</v>
      </c>
    </row>
    <row r="90" spans="1:8" ht="14.25">
      <c r="A90" s="18">
        <v>9</v>
      </c>
      <c r="B90" s="19">
        <f>VLOOKUP(A90,'Point System - Table 1'!$G$3:$K$103,3,FALSE)</f>
        <v>18</v>
      </c>
      <c r="C90" s="19" t="s">
        <v>946</v>
      </c>
      <c r="D90" s="19" t="s">
        <v>31</v>
      </c>
      <c r="E90" s="19" t="s">
        <v>619</v>
      </c>
      <c r="F90" s="19" t="s">
        <v>1295</v>
      </c>
      <c r="G90" s="19" t="s">
        <v>1296</v>
      </c>
      <c r="H90" s="22" t="s">
        <v>1297</v>
      </c>
    </row>
    <row r="91" spans="1:8" ht="14.25">
      <c r="A91" s="13">
        <v>10</v>
      </c>
      <c r="B91" s="14">
        <f>VLOOKUP(A91,'Point System - Table 1'!$G$3:$K$103,3,FALSE)</f>
        <v>16</v>
      </c>
      <c r="C91" s="14" t="s">
        <v>946</v>
      </c>
      <c r="D91" s="14" t="s">
        <v>31</v>
      </c>
      <c r="E91" s="14" t="s">
        <v>619</v>
      </c>
      <c r="F91" s="14" t="s">
        <v>956</v>
      </c>
      <c r="G91" s="14" t="s">
        <v>278</v>
      </c>
      <c r="H91" s="17" t="s">
        <v>1248</v>
      </c>
    </row>
    <row r="92" spans="1:8" ht="14.25">
      <c r="A92" s="18">
        <v>11</v>
      </c>
      <c r="B92" s="19">
        <f>VLOOKUP(A92,'Point System - Table 1'!$G$3:$K$103,3,FALSE)</f>
        <v>14</v>
      </c>
      <c r="C92" s="19" t="s">
        <v>946</v>
      </c>
      <c r="D92" s="19" t="s">
        <v>31</v>
      </c>
      <c r="E92" s="19" t="s">
        <v>619</v>
      </c>
      <c r="F92" s="19" t="s">
        <v>1298</v>
      </c>
      <c r="G92" s="19" t="s">
        <v>97</v>
      </c>
      <c r="H92" s="22" t="s">
        <v>1001</v>
      </c>
    </row>
    <row r="93" spans="1:8" ht="14.25">
      <c r="A93" s="13">
        <v>12</v>
      </c>
      <c r="B93" s="14">
        <f>VLOOKUP(A93,'Point System - Table 1'!$G$3:$K$103,3,FALSE)</f>
        <v>12</v>
      </c>
      <c r="C93" s="14" t="s">
        <v>946</v>
      </c>
      <c r="D93" s="14" t="s">
        <v>31</v>
      </c>
      <c r="E93" s="14" t="s">
        <v>619</v>
      </c>
      <c r="F93" s="14" t="s">
        <v>89</v>
      </c>
      <c r="G93" s="14" t="s">
        <v>90</v>
      </c>
      <c r="H93" s="17"/>
    </row>
    <row r="94" spans="1:8" ht="14.25">
      <c r="A94" s="18">
        <v>13</v>
      </c>
      <c r="B94" s="19">
        <f>VLOOKUP(A94,'Point System - Table 1'!$G$3:$K$103,3,FALSE)</f>
        <v>10</v>
      </c>
      <c r="C94" s="19" t="s">
        <v>946</v>
      </c>
      <c r="D94" s="19" t="s">
        <v>31</v>
      </c>
      <c r="E94" s="19" t="s">
        <v>619</v>
      </c>
      <c r="F94" s="19" t="s">
        <v>302</v>
      </c>
      <c r="G94" s="19" t="s">
        <v>303</v>
      </c>
      <c r="H94" s="22" t="s">
        <v>495</v>
      </c>
    </row>
    <row r="95" spans="1:8" ht="14.25">
      <c r="A95" s="13">
        <v>14</v>
      </c>
      <c r="B95" s="14">
        <f>VLOOKUP(A95,'Point System - Table 1'!$G$3:$K$103,3,FALSE)</f>
        <v>9</v>
      </c>
      <c r="C95" s="14" t="s">
        <v>946</v>
      </c>
      <c r="D95" s="14" t="s">
        <v>31</v>
      </c>
      <c r="E95" s="14" t="s">
        <v>619</v>
      </c>
      <c r="F95" s="14" t="s">
        <v>1299</v>
      </c>
      <c r="G95" s="14" t="s">
        <v>37</v>
      </c>
      <c r="H95" s="17" t="s">
        <v>366</v>
      </c>
    </row>
    <row r="96" spans="1:8" ht="14.25">
      <c r="A96" s="18">
        <v>15</v>
      </c>
      <c r="B96" s="19">
        <f>VLOOKUP(A96,'Point System - Table 1'!$G$3:$K$103,3,FALSE)</f>
        <v>8</v>
      </c>
      <c r="C96" s="19" t="s">
        <v>946</v>
      </c>
      <c r="D96" s="19" t="s">
        <v>31</v>
      </c>
      <c r="E96" s="19" t="s">
        <v>619</v>
      </c>
      <c r="F96" s="19" t="s">
        <v>838</v>
      </c>
      <c r="G96" s="19" t="s">
        <v>791</v>
      </c>
      <c r="H96" s="22" t="s">
        <v>1039</v>
      </c>
    </row>
    <row r="97" spans="1:8" ht="14.25">
      <c r="A97" s="13">
        <v>16</v>
      </c>
      <c r="B97" s="14">
        <f>VLOOKUP(A97,'Point System - Table 1'!$G$3:$K$103,3,FALSE)</f>
        <v>4</v>
      </c>
      <c r="C97" s="14" t="s">
        <v>946</v>
      </c>
      <c r="D97" s="14" t="s">
        <v>31</v>
      </c>
      <c r="E97" s="14" t="s">
        <v>619</v>
      </c>
      <c r="F97" s="14" t="s">
        <v>1300</v>
      </c>
      <c r="G97" s="14" t="s">
        <v>659</v>
      </c>
      <c r="H97" s="17" t="s">
        <v>1301</v>
      </c>
    </row>
    <row r="98" spans="1:8" ht="14.25">
      <c r="A98" s="18">
        <v>17</v>
      </c>
      <c r="B98" s="19">
        <f>VLOOKUP(A98,'Point System - Table 1'!$G$3:$K$103,3,FALSE)</f>
        <v>4</v>
      </c>
      <c r="C98" s="19" t="s">
        <v>946</v>
      </c>
      <c r="D98" s="19" t="s">
        <v>31</v>
      </c>
      <c r="E98" s="19" t="s">
        <v>619</v>
      </c>
      <c r="F98" s="19" t="s">
        <v>873</v>
      </c>
      <c r="G98" s="19" t="s">
        <v>87</v>
      </c>
      <c r="H98" s="22"/>
    </row>
    <row r="99" spans="1:8" ht="14.25">
      <c r="A99" s="13">
        <v>18</v>
      </c>
      <c r="B99" s="14">
        <f>VLOOKUP(A99,'Point System - Table 1'!$G$3:$K$103,3,FALSE)</f>
        <v>4</v>
      </c>
      <c r="C99" s="14" t="s">
        <v>946</v>
      </c>
      <c r="D99" s="14" t="s">
        <v>31</v>
      </c>
      <c r="E99" s="14" t="s">
        <v>619</v>
      </c>
      <c r="F99" s="14" t="s">
        <v>855</v>
      </c>
      <c r="G99" s="14" t="s">
        <v>856</v>
      </c>
      <c r="H99" s="17" t="s">
        <v>857</v>
      </c>
    </row>
    <row r="100" spans="1:8" ht="14.25">
      <c r="A100" s="18">
        <v>19</v>
      </c>
      <c r="B100" s="19">
        <f>VLOOKUP(A100,'Point System - Table 1'!$G$3:$K$103,3,FALSE)</f>
        <v>4</v>
      </c>
      <c r="C100" s="19" t="s">
        <v>946</v>
      </c>
      <c r="D100" s="19" t="s">
        <v>31</v>
      </c>
      <c r="E100" s="19" t="s">
        <v>619</v>
      </c>
      <c r="F100" s="19" t="s">
        <v>182</v>
      </c>
      <c r="G100" s="19" t="s">
        <v>183</v>
      </c>
      <c r="H100" s="22" t="s">
        <v>1094</v>
      </c>
    </row>
    <row r="101" spans="1:8" ht="14.25">
      <c r="A101" s="13">
        <v>20</v>
      </c>
      <c r="B101" s="14">
        <f>VLOOKUP(A101,'Point System - Table 1'!$G$3:$K$103,3,FALSE)</f>
        <v>4</v>
      </c>
      <c r="C101" s="14" t="s">
        <v>946</v>
      </c>
      <c r="D101" s="14" t="s">
        <v>31</v>
      </c>
      <c r="E101" s="14" t="s">
        <v>619</v>
      </c>
      <c r="F101" s="14" t="s">
        <v>779</v>
      </c>
      <c r="G101" s="14" t="s">
        <v>780</v>
      </c>
      <c r="H101" s="17" t="s">
        <v>117</v>
      </c>
    </row>
    <row r="102" spans="1:8" ht="14.25">
      <c r="A102" s="18">
        <v>21</v>
      </c>
      <c r="B102" s="19">
        <f>VLOOKUP(A102,'Point System - Table 1'!$G$3:$K$103,3,FALSE)</f>
        <v>4</v>
      </c>
      <c r="C102" s="19" t="s">
        <v>946</v>
      </c>
      <c r="D102" s="19" t="s">
        <v>31</v>
      </c>
      <c r="E102" s="19" t="s">
        <v>619</v>
      </c>
      <c r="F102" s="19" t="s">
        <v>967</v>
      </c>
      <c r="G102" s="19" t="s">
        <v>148</v>
      </c>
      <c r="H102" s="22" t="s">
        <v>1107</v>
      </c>
    </row>
    <row r="103" spans="1:8" ht="14.25">
      <c r="A103" s="13">
        <v>22</v>
      </c>
      <c r="B103" s="14">
        <f>VLOOKUP(A103,'Point System - Table 1'!$G$3:$K$103,3,FALSE)</f>
        <v>4</v>
      </c>
      <c r="C103" s="14" t="s">
        <v>946</v>
      </c>
      <c r="D103" s="14" t="s">
        <v>31</v>
      </c>
      <c r="E103" s="14" t="s">
        <v>619</v>
      </c>
      <c r="F103" s="14"/>
      <c r="G103" s="14"/>
      <c r="H103" s="17"/>
    </row>
    <row r="104" spans="1:8" ht="14.25">
      <c r="A104" s="18">
        <v>23</v>
      </c>
      <c r="B104" s="19">
        <f>VLOOKUP(A104,'Point System - Table 1'!$G$3:$K$103,3,FALSE)</f>
        <v>4</v>
      </c>
      <c r="C104" s="19" t="s">
        <v>946</v>
      </c>
      <c r="D104" s="19" t="s">
        <v>31</v>
      </c>
      <c r="E104" s="19" t="s">
        <v>619</v>
      </c>
      <c r="F104" s="19" t="s">
        <v>1302</v>
      </c>
      <c r="G104" s="19" t="s">
        <v>1303</v>
      </c>
      <c r="H104" s="22"/>
    </row>
    <row r="105" spans="1:8" ht="14.25">
      <c r="A105" s="13">
        <v>24</v>
      </c>
      <c r="B105" s="14">
        <f>VLOOKUP(A105,'Point System - Table 1'!$G$3:$K$103,3,FALSE)</f>
        <v>4</v>
      </c>
      <c r="C105" s="14" t="s">
        <v>946</v>
      </c>
      <c r="D105" s="14" t="s">
        <v>31</v>
      </c>
      <c r="E105" s="14" t="s">
        <v>619</v>
      </c>
      <c r="F105" s="14" t="s">
        <v>1304</v>
      </c>
      <c r="G105" s="14" t="s">
        <v>278</v>
      </c>
      <c r="H105" s="17" t="s">
        <v>525</v>
      </c>
    </row>
    <row r="106" spans="1:8" ht="14.25">
      <c r="A106" s="18">
        <v>25</v>
      </c>
      <c r="B106" s="19">
        <f>VLOOKUP(A106,'Point System - Table 1'!$G$3:$K$103,3,FALSE)</f>
        <v>4</v>
      </c>
      <c r="C106" s="19" t="s">
        <v>946</v>
      </c>
      <c r="D106" s="19" t="s">
        <v>31</v>
      </c>
      <c r="E106" s="19" t="s">
        <v>619</v>
      </c>
      <c r="F106" s="19" t="s">
        <v>1305</v>
      </c>
      <c r="G106" s="19" t="s">
        <v>37</v>
      </c>
      <c r="H106" s="22" t="s">
        <v>34</v>
      </c>
    </row>
    <row r="107" spans="1:8" ht="14.25">
      <c r="A107" s="13">
        <v>26</v>
      </c>
      <c r="B107" s="14">
        <f>VLOOKUP(A107,'Point System - Table 1'!$G$3:$K$103,3,FALSE)</f>
        <v>4</v>
      </c>
      <c r="C107" s="14" t="s">
        <v>946</v>
      </c>
      <c r="D107" s="14" t="s">
        <v>31</v>
      </c>
      <c r="E107" s="14" t="s">
        <v>619</v>
      </c>
      <c r="F107" s="14" t="s">
        <v>1306</v>
      </c>
      <c r="G107" s="14" t="s">
        <v>500</v>
      </c>
      <c r="H107" s="17" t="s">
        <v>620</v>
      </c>
    </row>
    <row r="108" spans="1:8" ht="14.25">
      <c r="A108" s="18">
        <v>27</v>
      </c>
      <c r="B108" s="19">
        <f>VLOOKUP(A108,'Point System - Table 1'!$G$3:$K$103,3,FALSE)</f>
        <v>4</v>
      </c>
      <c r="C108" s="19" t="s">
        <v>946</v>
      </c>
      <c r="D108" s="19" t="s">
        <v>31</v>
      </c>
      <c r="E108" s="19" t="s">
        <v>619</v>
      </c>
      <c r="F108" s="19" t="s">
        <v>821</v>
      </c>
      <c r="G108" s="19" t="s">
        <v>129</v>
      </c>
      <c r="H108" s="22" t="s">
        <v>1217</v>
      </c>
    </row>
    <row r="109" spans="1:8" ht="14.25">
      <c r="A109" s="13">
        <v>28</v>
      </c>
      <c r="B109" s="14">
        <f>VLOOKUP(A109,'Point System - Table 1'!$G$3:$K$103,3,FALSE)</f>
        <v>4</v>
      </c>
      <c r="C109" s="14" t="s">
        <v>946</v>
      </c>
      <c r="D109" s="14" t="s">
        <v>31</v>
      </c>
      <c r="E109" s="14" t="s">
        <v>619</v>
      </c>
      <c r="F109" s="14" t="s">
        <v>1307</v>
      </c>
      <c r="G109" s="14" t="s">
        <v>278</v>
      </c>
      <c r="H109" s="17" t="s">
        <v>1308</v>
      </c>
    </row>
    <row r="110" spans="1:8" ht="14.25">
      <c r="A110" s="18">
        <v>29</v>
      </c>
      <c r="B110" s="19">
        <f>VLOOKUP(A110,'Point System - Table 1'!$G$3:$K$103,3,FALSE)</f>
        <v>4</v>
      </c>
      <c r="C110" s="19" t="s">
        <v>946</v>
      </c>
      <c r="D110" s="19" t="s">
        <v>31</v>
      </c>
      <c r="E110" s="19" t="s">
        <v>619</v>
      </c>
      <c r="F110" s="19" t="s">
        <v>1309</v>
      </c>
      <c r="G110" s="19" t="s">
        <v>1310</v>
      </c>
      <c r="H110" s="22"/>
    </row>
    <row r="111" spans="1:8" ht="14.25">
      <c r="A111" s="13">
        <v>30</v>
      </c>
      <c r="B111" s="14">
        <f>VLOOKUP(A111,'Point System - Table 1'!$G$3:$K$103,3,FALSE)</f>
        <v>4</v>
      </c>
      <c r="C111" s="14" t="s">
        <v>946</v>
      </c>
      <c r="D111" s="14" t="s">
        <v>31</v>
      </c>
      <c r="E111" s="14" t="s">
        <v>619</v>
      </c>
      <c r="F111" s="14" t="s">
        <v>960</v>
      </c>
      <c r="G111" s="14" t="s">
        <v>961</v>
      </c>
      <c r="H111" s="17" t="s">
        <v>1196</v>
      </c>
    </row>
    <row r="112" spans="1:8" ht="14.25">
      <c r="A112" s="18">
        <v>31</v>
      </c>
      <c r="B112" s="19">
        <f>VLOOKUP(A112,'Point System - Table 1'!$G$3:$K$103,3,FALSE)</f>
        <v>4</v>
      </c>
      <c r="C112" s="19" t="s">
        <v>946</v>
      </c>
      <c r="D112" s="19" t="s">
        <v>31</v>
      </c>
      <c r="E112" s="19" t="s">
        <v>619</v>
      </c>
      <c r="F112" s="19" t="s">
        <v>989</v>
      </c>
      <c r="G112" s="19" t="s">
        <v>79</v>
      </c>
      <c r="H112" s="22" t="s">
        <v>1101</v>
      </c>
    </row>
    <row r="113" spans="1:8" ht="14.25">
      <c r="A113" s="13">
        <v>32</v>
      </c>
      <c r="B113" s="14">
        <f>VLOOKUP(A113,'Point System - Table 1'!$G$3:$K$103,3,FALSE)</f>
        <v>4</v>
      </c>
      <c r="C113" s="14" t="s">
        <v>946</v>
      </c>
      <c r="D113" s="14" t="s">
        <v>31</v>
      </c>
      <c r="E113" s="14" t="s">
        <v>619</v>
      </c>
      <c r="F113" s="14" t="s">
        <v>978</v>
      </c>
      <c r="G113" s="14" t="s">
        <v>979</v>
      </c>
      <c r="H113" s="17" t="s">
        <v>377</v>
      </c>
    </row>
    <row r="114" spans="1:8" ht="14.25">
      <c r="A114" s="18">
        <v>33</v>
      </c>
      <c r="B114" s="19">
        <f>VLOOKUP(A114,'Point System - Table 1'!$G$3:$K$103,3,FALSE)</f>
        <v>4</v>
      </c>
      <c r="C114" s="19" t="s">
        <v>946</v>
      </c>
      <c r="D114" s="19" t="s">
        <v>31</v>
      </c>
      <c r="E114" s="19" t="s">
        <v>619</v>
      </c>
      <c r="F114" s="19" t="s">
        <v>980</v>
      </c>
      <c r="G114" s="19" t="s">
        <v>981</v>
      </c>
      <c r="H114" s="22"/>
    </row>
    <row r="115" spans="1:8" ht="14.25">
      <c r="A115" s="13">
        <v>34</v>
      </c>
      <c r="B115" s="14">
        <f>VLOOKUP(A115,'Point System - Table 1'!$G$3:$K$103,3,FALSE)</f>
        <v>4</v>
      </c>
      <c r="C115" s="14" t="s">
        <v>946</v>
      </c>
      <c r="D115" s="14" t="s">
        <v>31</v>
      </c>
      <c r="E115" s="14" t="s">
        <v>619</v>
      </c>
      <c r="F115" s="14" t="s">
        <v>866</v>
      </c>
      <c r="G115" s="14" t="s">
        <v>132</v>
      </c>
      <c r="H115" s="17" t="s">
        <v>867</v>
      </c>
    </row>
    <row r="116" spans="1:8" ht="14.25">
      <c r="A116" s="18">
        <v>35</v>
      </c>
      <c r="B116" s="19">
        <f>VLOOKUP(A116,'Point System - Table 1'!$G$3:$K$103,3,FALSE)</f>
        <v>4</v>
      </c>
      <c r="C116" s="19" t="s">
        <v>946</v>
      </c>
      <c r="D116" s="19" t="s">
        <v>31</v>
      </c>
      <c r="E116" s="19" t="s">
        <v>619</v>
      </c>
      <c r="F116" s="19" t="s">
        <v>1311</v>
      </c>
      <c r="G116" s="19" t="s">
        <v>524</v>
      </c>
      <c r="H116" s="22"/>
    </row>
    <row r="117" spans="1:8" ht="14.25">
      <c r="A117" s="13">
        <v>36</v>
      </c>
      <c r="B117" s="14">
        <f>VLOOKUP(A117,'Point System - Table 1'!$G$3:$K$103,3,FALSE)</f>
        <v>4</v>
      </c>
      <c r="C117" s="14" t="s">
        <v>946</v>
      </c>
      <c r="D117" s="14" t="s">
        <v>31</v>
      </c>
      <c r="E117" s="14" t="s">
        <v>619</v>
      </c>
      <c r="F117" s="14" t="s">
        <v>1312</v>
      </c>
      <c r="G117" s="14" t="s">
        <v>197</v>
      </c>
      <c r="H117" s="17"/>
    </row>
    <row r="118" spans="1:8" ht="14.25">
      <c r="A118" s="109"/>
      <c r="B118" s="101"/>
      <c r="C118" s="101"/>
      <c r="D118" s="101"/>
      <c r="E118" s="101"/>
      <c r="F118" s="101"/>
      <c r="G118" s="101"/>
      <c r="H118" s="110"/>
    </row>
    <row r="119" spans="1:8" ht="14.25">
      <c r="A119" s="18">
        <v>1</v>
      </c>
      <c r="B119" s="19">
        <f>VLOOKUP(A119,'Point System - Table 1'!$G$3:$K$103,3,FALSE)</f>
        <v>50</v>
      </c>
      <c r="C119" s="19" t="s">
        <v>452</v>
      </c>
      <c r="D119" s="19" t="s">
        <v>31</v>
      </c>
      <c r="E119" s="19"/>
      <c r="F119" s="19" t="s">
        <v>399</v>
      </c>
      <c r="G119" s="19" t="s">
        <v>400</v>
      </c>
      <c r="H119" s="22" t="s">
        <v>247</v>
      </c>
    </row>
    <row r="120" spans="1:8" ht="14.25">
      <c r="A120" s="13">
        <v>2</v>
      </c>
      <c r="B120" s="14">
        <f>VLOOKUP(A120,'Point System - Table 1'!$G$3:$K$103,3,FALSE)</f>
        <v>45</v>
      </c>
      <c r="C120" s="14" t="s">
        <v>452</v>
      </c>
      <c r="D120" s="14" t="s">
        <v>31</v>
      </c>
      <c r="E120" s="14"/>
      <c r="F120" s="14" t="s">
        <v>1313</v>
      </c>
      <c r="G120" s="14" t="s">
        <v>1314</v>
      </c>
      <c r="H120" s="17" t="s">
        <v>153</v>
      </c>
    </row>
    <row r="121" spans="1:8" ht="14.25">
      <c r="A121" s="18">
        <v>3</v>
      </c>
      <c r="B121" s="19">
        <f>VLOOKUP(A121,'Point System - Table 1'!$G$3:$K$103,3,FALSE)</f>
        <v>40</v>
      </c>
      <c r="C121" s="19" t="s">
        <v>452</v>
      </c>
      <c r="D121" s="19" t="s">
        <v>31</v>
      </c>
      <c r="E121" s="19"/>
      <c r="F121" s="19" t="s">
        <v>1068</v>
      </c>
      <c r="G121" s="19" t="s">
        <v>148</v>
      </c>
      <c r="H121" s="22" t="s">
        <v>247</v>
      </c>
    </row>
    <row r="122" spans="1:8" ht="14.25">
      <c r="A122" s="13">
        <v>4</v>
      </c>
      <c r="B122" s="14">
        <f>VLOOKUP(A122,'Point System - Table 1'!$G$3:$K$103,3,FALSE)</f>
        <v>35</v>
      </c>
      <c r="C122" s="14" t="s">
        <v>452</v>
      </c>
      <c r="D122" s="14" t="s">
        <v>31</v>
      </c>
      <c r="E122" s="14"/>
      <c r="F122" s="14" t="s">
        <v>997</v>
      </c>
      <c r="G122" s="14" t="s">
        <v>998</v>
      </c>
      <c r="H122" s="17"/>
    </row>
    <row r="123" spans="1:8" ht="14.25">
      <c r="A123" s="18">
        <v>5</v>
      </c>
      <c r="B123" s="19">
        <f>VLOOKUP(A123,'Point System - Table 1'!$G$3:$K$103,3,FALSE)</f>
        <v>30</v>
      </c>
      <c r="C123" s="19" t="s">
        <v>452</v>
      </c>
      <c r="D123" s="19" t="s">
        <v>31</v>
      </c>
      <c r="E123" s="19"/>
      <c r="F123" s="19" t="s">
        <v>1315</v>
      </c>
      <c r="G123" s="19" t="s">
        <v>79</v>
      </c>
      <c r="H123" s="22" t="s">
        <v>789</v>
      </c>
    </row>
    <row r="124" spans="1:8" ht="14.25">
      <c r="A124" s="13">
        <v>6</v>
      </c>
      <c r="B124" s="14">
        <f>VLOOKUP(A124,'Point System - Table 1'!$G$3:$K$103,3,FALSE)</f>
        <v>27</v>
      </c>
      <c r="C124" s="14" t="s">
        <v>452</v>
      </c>
      <c r="D124" s="14" t="s">
        <v>31</v>
      </c>
      <c r="E124" s="14"/>
      <c r="F124" s="14" t="s">
        <v>870</v>
      </c>
      <c r="G124" s="14" t="s">
        <v>252</v>
      </c>
      <c r="H124" s="17" t="s">
        <v>735</v>
      </c>
    </row>
    <row r="125" spans="1:8" ht="14.25">
      <c r="A125" s="18">
        <v>7</v>
      </c>
      <c r="B125" s="19">
        <f>VLOOKUP(A125,'Point System - Table 1'!$G$3:$K$103,3,FALSE)</f>
        <v>24</v>
      </c>
      <c r="C125" s="19" t="s">
        <v>452</v>
      </c>
      <c r="D125" s="19" t="s">
        <v>31</v>
      </c>
      <c r="E125" s="19"/>
      <c r="F125" s="19" t="s">
        <v>1005</v>
      </c>
      <c r="G125" s="19" t="s">
        <v>263</v>
      </c>
      <c r="H125" s="22" t="s">
        <v>1006</v>
      </c>
    </row>
    <row r="126" spans="1:8" ht="14.25">
      <c r="A126" s="13">
        <v>8</v>
      </c>
      <c r="B126" s="14">
        <f>VLOOKUP(A126,'Point System - Table 1'!$G$3:$K$103,3,FALSE)</f>
        <v>21</v>
      </c>
      <c r="C126" s="14" t="s">
        <v>452</v>
      </c>
      <c r="D126" s="14" t="s">
        <v>31</v>
      </c>
      <c r="E126" s="14"/>
      <c r="F126" s="14" t="s">
        <v>865</v>
      </c>
      <c r="G126" s="14" t="s">
        <v>278</v>
      </c>
      <c r="H126" s="17" t="s">
        <v>422</v>
      </c>
    </row>
    <row r="127" spans="1:8" ht="14.25">
      <c r="A127" s="18">
        <v>9</v>
      </c>
      <c r="B127" s="19">
        <f>VLOOKUP(A127,'Point System - Table 1'!$G$3:$K$103,3,FALSE)</f>
        <v>18</v>
      </c>
      <c r="C127" s="19" t="s">
        <v>452</v>
      </c>
      <c r="D127" s="19" t="s">
        <v>31</v>
      </c>
      <c r="E127" s="19"/>
      <c r="F127" s="19" t="s">
        <v>860</v>
      </c>
      <c r="G127" s="19" t="s">
        <v>69</v>
      </c>
      <c r="H127" s="22"/>
    </row>
    <row r="128" spans="1:8" ht="14.25">
      <c r="A128" s="13">
        <v>10</v>
      </c>
      <c r="B128" s="14">
        <f>VLOOKUP(A128,'Point System - Table 1'!$G$3:$K$103,3,FALSE)</f>
        <v>16</v>
      </c>
      <c r="C128" s="14" t="s">
        <v>452</v>
      </c>
      <c r="D128" s="14" t="s">
        <v>31</v>
      </c>
      <c r="E128" s="14"/>
      <c r="F128" s="14" t="s">
        <v>1111</v>
      </c>
      <c r="G128" s="14" t="s">
        <v>215</v>
      </c>
      <c r="H128" s="17" t="s">
        <v>1112</v>
      </c>
    </row>
    <row r="129" spans="1:8" ht="14.25">
      <c r="A129" s="18">
        <v>11</v>
      </c>
      <c r="B129" s="19">
        <f>VLOOKUP(A129,'Point System - Table 1'!$G$3:$K$103,3,FALSE)</f>
        <v>14</v>
      </c>
      <c r="C129" s="19" t="s">
        <v>452</v>
      </c>
      <c r="D129" s="19" t="s">
        <v>31</v>
      </c>
      <c r="E129" s="19"/>
      <c r="F129" s="19" t="s">
        <v>990</v>
      </c>
      <c r="G129" s="19" t="s">
        <v>424</v>
      </c>
      <c r="H129" s="22" t="s">
        <v>991</v>
      </c>
    </row>
    <row r="130" spans="1:8" ht="14.25">
      <c r="A130" s="13">
        <v>12</v>
      </c>
      <c r="B130" s="14">
        <f>VLOOKUP(A130,'Point System - Table 1'!$G$3:$K$103,3,FALSE)</f>
        <v>12</v>
      </c>
      <c r="C130" s="14" t="s">
        <v>452</v>
      </c>
      <c r="D130" s="14" t="s">
        <v>31</v>
      </c>
      <c r="E130" s="14"/>
      <c r="F130" s="14" t="s">
        <v>1080</v>
      </c>
      <c r="G130" s="14" t="s">
        <v>293</v>
      </c>
      <c r="H130" s="17" t="s">
        <v>1081</v>
      </c>
    </row>
    <row r="131" spans="1:8" ht="14.25">
      <c r="A131" s="18">
        <v>13</v>
      </c>
      <c r="B131" s="19">
        <f>VLOOKUP(A131,'Point System - Table 1'!$G$3:$K$103,3,FALSE)</f>
        <v>10</v>
      </c>
      <c r="C131" s="19" t="s">
        <v>452</v>
      </c>
      <c r="D131" s="19" t="s">
        <v>31</v>
      </c>
      <c r="E131" s="19"/>
      <c r="F131" s="19" t="s">
        <v>1316</v>
      </c>
      <c r="G131" s="19" t="s">
        <v>66</v>
      </c>
      <c r="H131" s="22" t="s">
        <v>1317</v>
      </c>
    </row>
    <row r="132" spans="1:8" ht="14.25">
      <c r="A132" s="13">
        <v>14</v>
      </c>
      <c r="B132" s="14">
        <f>VLOOKUP(A132,'Point System - Table 1'!$G$3:$K$103,3,FALSE)</f>
        <v>9</v>
      </c>
      <c r="C132" s="14" t="s">
        <v>452</v>
      </c>
      <c r="D132" s="14" t="s">
        <v>31</v>
      </c>
      <c r="E132" s="14"/>
      <c r="F132" s="14" t="s">
        <v>1318</v>
      </c>
      <c r="G132" s="14" t="s">
        <v>132</v>
      </c>
      <c r="H132" s="17"/>
    </row>
    <row r="133" spans="1:8" ht="14.25">
      <c r="A133" s="18">
        <v>15</v>
      </c>
      <c r="B133" s="19">
        <f>VLOOKUP(A133,'Point System - Table 1'!$G$3:$K$103,3,FALSE)</f>
        <v>8</v>
      </c>
      <c r="C133" s="19" t="s">
        <v>452</v>
      </c>
      <c r="D133" s="19" t="s">
        <v>31</v>
      </c>
      <c r="E133" s="19"/>
      <c r="F133" s="19" t="s">
        <v>847</v>
      </c>
      <c r="G133" s="19" t="s">
        <v>66</v>
      </c>
      <c r="H133" s="22" t="s">
        <v>826</v>
      </c>
    </row>
    <row r="134" spans="1:8" ht="14.25">
      <c r="A134" s="13">
        <v>16</v>
      </c>
      <c r="B134" s="14">
        <f>VLOOKUP(A134,'Point System - Table 1'!$G$3:$K$103,3,FALSE)</f>
        <v>4</v>
      </c>
      <c r="C134" s="14" t="s">
        <v>452</v>
      </c>
      <c r="D134" s="14" t="s">
        <v>31</v>
      </c>
      <c r="E134" s="14"/>
      <c r="F134" s="14" t="s">
        <v>1105</v>
      </c>
      <c r="G134" s="14" t="s">
        <v>446</v>
      </c>
      <c r="H134" s="17" t="s">
        <v>1106</v>
      </c>
    </row>
    <row r="135" spans="1:8" ht="14.25">
      <c r="A135" s="18">
        <v>17</v>
      </c>
      <c r="B135" s="19">
        <f>VLOOKUP(A135,'Point System - Table 1'!$G$3:$K$103,3,FALSE)</f>
        <v>4</v>
      </c>
      <c r="C135" s="19" t="s">
        <v>452</v>
      </c>
      <c r="D135" s="19" t="s">
        <v>31</v>
      </c>
      <c r="E135" s="19"/>
      <c r="F135" s="19" t="s">
        <v>1053</v>
      </c>
      <c r="G135" s="19" t="s">
        <v>503</v>
      </c>
      <c r="H135" s="22" t="s">
        <v>1054</v>
      </c>
    </row>
    <row r="136" spans="1:8" ht="14.25">
      <c r="A136" s="13">
        <v>18</v>
      </c>
      <c r="B136" s="14">
        <f>VLOOKUP(A136,'Point System - Table 1'!$G$3:$K$103,3,FALSE)</f>
        <v>4</v>
      </c>
      <c r="C136" s="14" t="s">
        <v>452</v>
      </c>
      <c r="D136" s="14" t="s">
        <v>31</v>
      </c>
      <c r="E136" s="14"/>
      <c r="F136" s="14" t="s">
        <v>1319</v>
      </c>
      <c r="G136" s="14" t="s">
        <v>230</v>
      </c>
      <c r="H136" s="17"/>
    </row>
    <row r="137" spans="1:8" ht="14.25">
      <c r="A137" s="18">
        <v>19</v>
      </c>
      <c r="B137" s="19">
        <f>VLOOKUP(A137,'Point System - Table 1'!$G$3:$K$103,3,FALSE)</f>
        <v>4</v>
      </c>
      <c r="C137" s="19" t="s">
        <v>452</v>
      </c>
      <c r="D137" s="19" t="s">
        <v>31</v>
      </c>
      <c r="E137" s="19"/>
      <c r="F137" s="19" t="s">
        <v>851</v>
      </c>
      <c r="G137" s="19" t="s">
        <v>249</v>
      </c>
      <c r="H137" s="22" t="s">
        <v>1320</v>
      </c>
    </row>
    <row r="138" spans="1:8" ht="14.25">
      <c r="A138" s="13">
        <v>20</v>
      </c>
      <c r="B138" s="14">
        <f>VLOOKUP(A138,'Point System - Table 1'!$G$3:$K$103,3,FALSE)</f>
        <v>4</v>
      </c>
      <c r="C138" s="14" t="s">
        <v>452</v>
      </c>
      <c r="D138" s="14" t="s">
        <v>31</v>
      </c>
      <c r="E138" s="14"/>
      <c r="F138" s="14" t="s">
        <v>1102</v>
      </c>
      <c r="G138" s="14" t="s">
        <v>79</v>
      </c>
      <c r="H138" s="17" t="s">
        <v>449</v>
      </c>
    </row>
    <row r="139" spans="1:8" ht="14.25">
      <c r="A139" s="18">
        <v>21</v>
      </c>
      <c r="B139" s="19">
        <f>VLOOKUP(A139,'Point System - Table 1'!$G$3:$K$103,3,FALSE)</f>
        <v>4</v>
      </c>
      <c r="C139" s="19" t="s">
        <v>452</v>
      </c>
      <c r="D139" s="19" t="s">
        <v>31</v>
      </c>
      <c r="E139" s="19"/>
      <c r="F139" s="19" t="s">
        <v>1056</v>
      </c>
      <c r="G139" s="19" t="s">
        <v>1057</v>
      </c>
      <c r="H139" s="22" t="s">
        <v>1058</v>
      </c>
    </row>
    <row r="140" spans="1:8" ht="14.25">
      <c r="A140" s="13">
        <v>22</v>
      </c>
      <c r="B140" s="14">
        <f>VLOOKUP(A140,'Point System - Table 1'!$G$3:$K$103,3,FALSE)</f>
        <v>4</v>
      </c>
      <c r="C140" s="14" t="s">
        <v>452</v>
      </c>
      <c r="D140" s="14" t="s">
        <v>31</v>
      </c>
      <c r="E140" s="14"/>
      <c r="F140" s="14" t="s">
        <v>708</v>
      </c>
      <c r="G140" s="14" t="s">
        <v>215</v>
      </c>
      <c r="H140" s="17"/>
    </row>
    <row r="141" spans="1:8" ht="14.25">
      <c r="A141" s="18">
        <v>23</v>
      </c>
      <c r="B141" s="19">
        <f>VLOOKUP(A141,'Point System - Table 1'!$G$3:$K$103,3,FALSE)</f>
        <v>4</v>
      </c>
      <c r="C141" s="19" t="s">
        <v>452</v>
      </c>
      <c r="D141" s="19" t="s">
        <v>31</v>
      </c>
      <c r="E141" s="19"/>
      <c r="F141" s="19" t="s">
        <v>1321</v>
      </c>
      <c r="G141" s="19" t="s">
        <v>1322</v>
      </c>
      <c r="H141" s="22" t="s">
        <v>1323</v>
      </c>
    </row>
    <row r="142" spans="1:8" ht="14.25">
      <c r="A142" s="13">
        <v>24</v>
      </c>
      <c r="B142" s="14">
        <f>VLOOKUP(A142,'Point System - Table 1'!$G$3:$K$103,3,FALSE)</f>
        <v>4</v>
      </c>
      <c r="C142" s="14" t="s">
        <v>452</v>
      </c>
      <c r="D142" s="14" t="s">
        <v>31</v>
      </c>
      <c r="E142" s="14"/>
      <c r="F142" s="14" t="s">
        <v>1324</v>
      </c>
      <c r="G142" s="14" t="s">
        <v>150</v>
      </c>
      <c r="H142" s="17" t="s">
        <v>1325</v>
      </c>
    </row>
    <row r="143" spans="1:8" ht="14.25">
      <c r="A143" s="18">
        <v>25</v>
      </c>
      <c r="B143" s="19">
        <f>VLOOKUP(A143,'Point System - Table 1'!$G$3:$K$103,3,FALSE)</f>
        <v>4</v>
      </c>
      <c r="C143" s="19" t="s">
        <v>452</v>
      </c>
      <c r="D143" s="19" t="s">
        <v>31</v>
      </c>
      <c r="E143" s="19"/>
      <c r="F143" s="19" t="s">
        <v>1096</v>
      </c>
      <c r="G143" s="19" t="s">
        <v>1097</v>
      </c>
      <c r="H143" s="22" t="s">
        <v>1098</v>
      </c>
    </row>
    <row r="144" spans="1:8" ht="14.25">
      <c r="A144" s="13">
        <v>26</v>
      </c>
      <c r="B144" s="14">
        <f>VLOOKUP(A144,'Point System - Table 1'!$G$3:$K$103,3,FALSE)</f>
        <v>4</v>
      </c>
      <c r="C144" s="14" t="s">
        <v>452</v>
      </c>
      <c r="D144" s="14" t="s">
        <v>31</v>
      </c>
      <c r="E144" s="14"/>
      <c r="F144" s="14" t="s">
        <v>1326</v>
      </c>
      <c r="G144" s="14" t="s">
        <v>119</v>
      </c>
      <c r="H144" s="17" t="s">
        <v>1327</v>
      </c>
    </row>
    <row r="145" spans="1:8" ht="14.25">
      <c r="A145" s="18">
        <v>27</v>
      </c>
      <c r="B145" s="19">
        <f>VLOOKUP(A145,'Point System - Table 1'!$G$3:$K$103,3,FALSE)</f>
        <v>4</v>
      </c>
      <c r="C145" s="19" t="s">
        <v>452</v>
      </c>
      <c r="D145" s="19" t="s">
        <v>31</v>
      </c>
      <c r="E145" s="19"/>
      <c r="F145" s="19" t="s">
        <v>1328</v>
      </c>
      <c r="G145" s="19" t="s">
        <v>104</v>
      </c>
      <c r="H145" s="22" t="s">
        <v>1329</v>
      </c>
    </row>
    <row r="146" spans="1:8" ht="14.25">
      <c r="A146" s="13">
        <v>28</v>
      </c>
      <c r="B146" s="14">
        <f>VLOOKUP(A146,'Point System - Table 1'!$G$3:$K$103,3,FALSE)</f>
        <v>4</v>
      </c>
      <c r="C146" s="14" t="s">
        <v>452</v>
      </c>
      <c r="D146" s="14" t="s">
        <v>31</v>
      </c>
      <c r="E146" s="14"/>
      <c r="F146" s="14" t="s">
        <v>442</v>
      </c>
      <c r="G146" s="14" t="s">
        <v>116</v>
      </c>
      <c r="H146" s="17" t="s">
        <v>1330</v>
      </c>
    </row>
    <row r="147" spans="1:8" ht="14.25">
      <c r="A147" s="18">
        <v>29</v>
      </c>
      <c r="B147" s="19">
        <f>VLOOKUP(A147,'Point System - Table 1'!$G$3:$K$103,3,FALSE)</f>
        <v>4</v>
      </c>
      <c r="C147" s="19" t="s">
        <v>452</v>
      </c>
      <c r="D147" s="19" t="s">
        <v>31</v>
      </c>
      <c r="E147" s="19"/>
      <c r="F147" s="19" t="s">
        <v>1331</v>
      </c>
      <c r="G147" s="19" t="s">
        <v>79</v>
      </c>
      <c r="H147" s="22" t="s">
        <v>1332</v>
      </c>
    </row>
    <row r="148" spans="1:8" ht="14.25">
      <c r="A148" s="13">
        <v>30</v>
      </c>
      <c r="B148" s="14">
        <f>VLOOKUP(A148,'Point System - Table 1'!$G$3:$K$103,3,FALSE)</f>
        <v>4</v>
      </c>
      <c r="C148" s="14" t="s">
        <v>452</v>
      </c>
      <c r="D148" s="14" t="s">
        <v>31</v>
      </c>
      <c r="E148" s="14"/>
      <c r="F148" s="14" t="s">
        <v>750</v>
      </c>
      <c r="G148" s="14" t="s">
        <v>805</v>
      </c>
      <c r="H148" s="17" t="s">
        <v>254</v>
      </c>
    </row>
    <row r="149" spans="1:8" ht="14.25">
      <c r="A149" s="18">
        <v>31</v>
      </c>
      <c r="B149" s="19">
        <f>VLOOKUP(A149,'Point System - Table 1'!$G$3:$K$103,3,FALSE)</f>
        <v>4</v>
      </c>
      <c r="C149" s="19" t="s">
        <v>452</v>
      </c>
      <c r="D149" s="19" t="s">
        <v>31</v>
      </c>
      <c r="E149" s="19"/>
      <c r="F149" s="19" t="s">
        <v>1333</v>
      </c>
      <c r="G149" s="19" t="s">
        <v>1057</v>
      </c>
      <c r="H149" s="22" t="s">
        <v>1334</v>
      </c>
    </row>
    <row r="150" spans="1:8" ht="14.25">
      <c r="A150" s="13">
        <v>32</v>
      </c>
      <c r="B150" s="14">
        <f>VLOOKUP(A150,'Point System - Table 1'!$G$3:$K$103,3,FALSE)</f>
        <v>4</v>
      </c>
      <c r="C150" s="14" t="s">
        <v>452</v>
      </c>
      <c r="D150" s="14" t="s">
        <v>31</v>
      </c>
      <c r="E150" s="14"/>
      <c r="F150" s="14" t="s">
        <v>816</v>
      </c>
      <c r="G150" s="14" t="s">
        <v>261</v>
      </c>
      <c r="H150" s="17" t="s">
        <v>1335</v>
      </c>
    </row>
    <row r="151" spans="1:8" ht="14.25">
      <c r="A151" s="18">
        <v>33</v>
      </c>
      <c r="B151" s="19">
        <f>VLOOKUP(A151,'Point System - Table 1'!$G$3:$K$103,3,FALSE)</f>
        <v>4</v>
      </c>
      <c r="C151" s="19" t="s">
        <v>452</v>
      </c>
      <c r="D151" s="19" t="s">
        <v>31</v>
      </c>
      <c r="E151" s="19"/>
      <c r="F151" s="19" t="s">
        <v>868</v>
      </c>
      <c r="G151" s="19" t="s">
        <v>869</v>
      </c>
      <c r="H151" s="22" t="s">
        <v>153</v>
      </c>
    </row>
    <row r="152" spans="1:8" ht="14.25">
      <c r="A152" s="13">
        <v>34</v>
      </c>
      <c r="B152" s="14">
        <f>VLOOKUP(A152,'Point System - Table 1'!$G$3:$K$103,3,FALSE)</f>
        <v>4</v>
      </c>
      <c r="C152" s="14" t="s">
        <v>452</v>
      </c>
      <c r="D152" s="14" t="s">
        <v>31</v>
      </c>
      <c r="E152" s="14"/>
      <c r="F152" s="14" t="s">
        <v>792</v>
      </c>
      <c r="G152" s="14" t="s">
        <v>150</v>
      </c>
      <c r="H152" s="17" t="s">
        <v>156</v>
      </c>
    </row>
    <row r="153" spans="1:8" ht="14.25">
      <c r="A153" s="18">
        <v>35</v>
      </c>
      <c r="B153" s="19">
        <f>VLOOKUP(A153,'Point System - Table 1'!$G$3:$K$103,3,FALSE)</f>
        <v>4</v>
      </c>
      <c r="C153" s="19" t="s">
        <v>452</v>
      </c>
      <c r="D153" s="19" t="s">
        <v>31</v>
      </c>
      <c r="E153" s="19"/>
      <c r="F153" s="19" t="s">
        <v>793</v>
      </c>
      <c r="G153" s="19" t="s">
        <v>1013</v>
      </c>
      <c r="H153" s="22" t="s">
        <v>794</v>
      </c>
    </row>
    <row r="154" spans="1:8" ht="14.25">
      <c r="A154" s="13">
        <v>36</v>
      </c>
      <c r="B154" s="14">
        <f>VLOOKUP(A154,'Point System - Table 1'!$G$3:$K$103,3,FALSE)</f>
        <v>4</v>
      </c>
      <c r="C154" s="14" t="s">
        <v>452</v>
      </c>
      <c r="D154" s="14" t="s">
        <v>31</v>
      </c>
      <c r="E154" s="14"/>
      <c r="F154" s="14"/>
      <c r="G154" s="14"/>
      <c r="H154" s="17"/>
    </row>
    <row r="155" spans="1:8" ht="14.25">
      <c r="A155" s="18">
        <v>37</v>
      </c>
      <c r="B155" s="19">
        <f>VLOOKUP(A155,'Point System - Table 1'!$G$3:$K$103,3,FALSE)</f>
        <v>4</v>
      </c>
      <c r="C155" s="19" t="s">
        <v>452</v>
      </c>
      <c r="D155" s="19" t="s">
        <v>31</v>
      </c>
      <c r="E155" s="19"/>
      <c r="F155" s="19" t="s">
        <v>996</v>
      </c>
      <c r="G155" s="19" t="s">
        <v>211</v>
      </c>
      <c r="H155" s="22" t="s">
        <v>433</v>
      </c>
    </row>
    <row r="156" spans="1:8" ht="14.25">
      <c r="A156" s="13">
        <v>38</v>
      </c>
      <c r="B156" s="14">
        <f>VLOOKUP(A156,'Point System - Table 1'!$G$3:$K$103,3,FALSE)</f>
        <v>4</v>
      </c>
      <c r="C156" s="14" t="s">
        <v>452</v>
      </c>
      <c r="D156" s="14" t="s">
        <v>31</v>
      </c>
      <c r="E156" s="14"/>
      <c r="F156" s="14" t="s">
        <v>1336</v>
      </c>
      <c r="G156" s="14" t="s">
        <v>33</v>
      </c>
      <c r="H156" s="17" t="s">
        <v>789</v>
      </c>
    </row>
    <row r="157" spans="1:8" ht="14.25">
      <c r="A157" s="18">
        <v>39</v>
      </c>
      <c r="B157" s="19">
        <f>VLOOKUP(A157,'Point System - Table 1'!$G$3:$K$103,3,FALSE)</f>
        <v>4</v>
      </c>
      <c r="C157" s="19" t="s">
        <v>452</v>
      </c>
      <c r="D157" s="19" t="s">
        <v>31</v>
      </c>
      <c r="E157" s="19"/>
      <c r="F157" s="19" t="s">
        <v>92</v>
      </c>
      <c r="G157" s="19" t="s">
        <v>1014</v>
      </c>
      <c r="H157" s="22" t="s">
        <v>1337</v>
      </c>
    </row>
    <row r="158" spans="1:8" ht="14.25">
      <c r="A158" s="13">
        <v>40</v>
      </c>
      <c r="B158" s="14">
        <f>VLOOKUP(A158,'Point System - Table 1'!$G$3:$K$103,3,FALSE)</f>
        <v>4</v>
      </c>
      <c r="C158" s="14" t="s">
        <v>452</v>
      </c>
      <c r="D158" s="14" t="s">
        <v>31</v>
      </c>
      <c r="E158" s="14"/>
      <c r="F158" s="14"/>
      <c r="G158" s="14"/>
      <c r="H158" s="17"/>
    </row>
    <row r="159" spans="1:8" ht="14.25">
      <c r="A159" s="18">
        <v>41</v>
      </c>
      <c r="B159" s="19">
        <f>VLOOKUP(A159,'Point System - Table 1'!$G$3:$K$103,3,FALSE)</f>
        <v>4</v>
      </c>
      <c r="C159" s="19" t="s">
        <v>452</v>
      </c>
      <c r="D159" s="19" t="s">
        <v>31</v>
      </c>
      <c r="E159" s="19"/>
      <c r="F159" s="19" t="s">
        <v>1338</v>
      </c>
      <c r="G159" s="19" t="s">
        <v>79</v>
      </c>
      <c r="H159" s="22" t="s">
        <v>1339</v>
      </c>
    </row>
    <row r="160" spans="1:8" ht="14.25">
      <c r="A160" s="13">
        <v>42</v>
      </c>
      <c r="B160" s="14">
        <f>VLOOKUP(A160,'Point System - Table 1'!$G$3:$K$103,3,FALSE)</f>
        <v>4</v>
      </c>
      <c r="C160" s="14" t="s">
        <v>452</v>
      </c>
      <c r="D160" s="14" t="s">
        <v>31</v>
      </c>
      <c r="E160" s="14"/>
      <c r="F160" s="14" t="s">
        <v>992</v>
      </c>
      <c r="G160" s="14" t="s">
        <v>293</v>
      </c>
      <c r="H160" s="17" t="s">
        <v>993</v>
      </c>
    </row>
    <row r="161" spans="1:8" ht="14.25">
      <c r="A161" s="18">
        <v>43</v>
      </c>
      <c r="B161" s="19">
        <f>VLOOKUP(A161,'Point System - Table 1'!$G$3:$K$103,3,FALSE)</f>
        <v>4</v>
      </c>
      <c r="C161" s="19" t="s">
        <v>452</v>
      </c>
      <c r="D161" s="19" t="s">
        <v>31</v>
      </c>
      <c r="E161" s="19"/>
      <c r="F161" s="19" t="s">
        <v>816</v>
      </c>
      <c r="G161" s="19" t="s">
        <v>1303</v>
      </c>
      <c r="H161" s="22" t="s">
        <v>433</v>
      </c>
    </row>
    <row r="162" spans="1:8" ht="14.25">
      <c r="A162" s="13">
        <v>44</v>
      </c>
      <c r="B162" s="14">
        <f>VLOOKUP(A162,'Point System - Table 1'!$G$3:$K$103,3,FALSE)</f>
        <v>4</v>
      </c>
      <c r="C162" s="14" t="s">
        <v>452</v>
      </c>
      <c r="D162" s="14" t="s">
        <v>31</v>
      </c>
      <c r="E162" s="14"/>
      <c r="F162" s="14" t="s">
        <v>1020</v>
      </c>
      <c r="G162" s="14" t="s">
        <v>1021</v>
      </c>
      <c r="H162" s="17" t="s">
        <v>995</v>
      </c>
    </row>
    <row r="163" spans="1:8" ht="14.25">
      <c r="A163" s="18">
        <v>45</v>
      </c>
      <c r="B163" s="19">
        <f>VLOOKUP(A163,'Point System - Table 1'!$G$3:$K$103,3,FALSE)</f>
        <v>4</v>
      </c>
      <c r="C163" s="19" t="s">
        <v>452</v>
      </c>
      <c r="D163" s="19" t="s">
        <v>31</v>
      </c>
      <c r="E163" s="19"/>
      <c r="F163" s="19" t="s">
        <v>130</v>
      </c>
      <c r="G163" s="19" t="s">
        <v>87</v>
      </c>
      <c r="H163" s="22" t="s">
        <v>515</v>
      </c>
    </row>
    <row r="164" spans="1:8" ht="14.25">
      <c r="A164" s="13">
        <v>46</v>
      </c>
      <c r="B164" s="14">
        <f>VLOOKUP(A164,'Point System - Table 1'!$G$3:$K$103,3,FALSE)</f>
        <v>4</v>
      </c>
      <c r="C164" s="14" t="s">
        <v>452</v>
      </c>
      <c r="D164" s="14" t="s">
        <v>31</v>
      </c>
      <c r="E164" s="14"/>
      <c r="F164" s="14" t="s">
        <v>1340</v>
      </c>
      <c r="G164" s="14" t="s">
        <v>163</v>
      </c>
      <c r="H164" s="17" t="s">
        <v>156</v>
      </c>
    </row>
    <row r="165" spans="1:8" ht="14.25">
      <c r="A165" s="18">
        <v>47</v>
      </c>
      <c r="B165" s="19">
        <f>VLOOKUP(A165,'Point System - Table 1'!$G$3:$K$103,3,FALSE)</f>
        <v>4</v>
      </c>
      <c r="C165" s="19" t="s">
        <v>452</v>
      </c>
      <c r="D165" s="19" t="s">
        <v>31</v>
      </c>
      <c r="E165" s="19"/>
      <c r="F165" s="19" t="s">
        <v>1341</v>
      </c>
      <c r="G165" s="19" t="s">
        <v>305</v>
      </c>
      <c r="H165" s="22"/>
    </row>
    <row r="166" spans="1:8" ht="14.25">
      <c r="A166" s="13">
        <v>48</v>
      </c>
      <c r="B166" s="14">
        <f>VLOOKUP(A166,'Point System - Table 1'!$G$3:$K$103,3,FALSE)</f>
        <v>4</v>
      </c>
      <c r="C166" s="14" t="s">
        <v>452</v>
      </c>
      <c r="D166" s="14" t="s">
        <v>31</v>
      </c>
      <c r="E166" s="14"/>
      <c r="F166" s="14" t="s">
        <v>144</v>
      </c>
      <c r="G166" s="14" t="s">
        <v>145</v>
      </c>
      <c r="H166" s="17" t="s">
        <v>420</v>
      </c>
    </row>
    <row r="167" spans="1:8" ht="14.25">
      <c r="A167" s="109"/>
      <c r="B167" s="101"/>
      <c r="C167" s="101"/>
      <c r="D167" s="101"/>
      <c r="E167" s="101"/>
      <c r="F167" s="101"/>
      <c r="G167" s="101"/>
      <c r="H167" s="110"/>
    </row>
    <row r="168" spans="1:8" ht="14.25">
      <c r="A168" s="18">
        <v>1</v>
      </c>
      <c r="B168" s="19">
        <f>VLOOKUP(A168,'Point System - Table 1'!$G$3:$K$103,3,FALSE)</f>
        <v>50</v>
      </c>
      <c r="C168" s="19" t="s">
        <v>452</v>
      </c>
      <c r="D168" s="19" t="s">
        <v>59</v>
      </c>
      <c r="E168" s="19"/>
      <c r="F168" s="19" t="s">
        <v>1342</v>
      </c>
      <c r="G168" s="19" t="s">
        <v>373</v>
      </c>
      <c r="H168" s="22" t="s">
        <v>1343</v>
      </c>
    </row>
    <row r="169" spans="1:8" ht="14.25">
      <c r="A169" s="13">
        <v>2</v>
      </c>
      <c r="B169" s="14">
        <f>VLOOKUP(A169,'Point System - Table 1'!$G$3:$K$103,3,FALSE)</f>
        <v>45</v>
      </c>
      <c r="C169" s="14" t="s">
        <v>452</v>
      </c>
      <c r="D169" s="14" t="s">
        <v>59</v>
      </c>
      <c r="E169" s="14"/>
      <c r="F169" s="14" t="s">
        <v>212</v>
      </c>
      <c r="G169" s="14" t="s">
        <v>213</v>
      </c>
      <c r="H169" s="17" t="s">
        <v>1344</v>
      </c>
    </row>
    <row r="170" spans="1:8" ht="14.25">
      <c r="A170" s="18">
        <v>3</v>
      </c>
      <c r="B170" s="19">
        <f>VLOOKUP(A170,'Point System - Table 1'!$G$3:$K$103,3,FALSE)</f>
        <v>40</v>
      </c>
      <c r="C170" s="19" t="s">
        <v>452</v>
      </c>
      <c r="D170" s="19" t="s">
        <v>59</v>
      </c>
      <c r="E170" s="19"/>
      <c r="F170" s="19" t="s">
        <v>1345</v>
      </c>
      <c r="G170" s="19" t="s">
        <v>58</v>
      </c>
      <c r="H170" s="22" t="s">
        <v>1346</v>
      </c>
    </row>
    <row r="171" spans="1:8" ht="14.25">
      <c r="A171" s="13">
        <v>4</v>
      </c>
      <c r="B171" s="14">
        <f>VLOOKUP(A171,'Point System - Table 1'!$G$3:$K$103,3,FALSE)</f>
        <v>35</v>
      </c>
      <c r="C171" s="14" t="s">
        <v>452</v>
      </c>
      <c r="D171" s="14" t="s">
        <v>59</v>
      </c>
      <c r="E171" s="14"/>
      <c r="F171" s="14" t="s">
        <v>98</v>
      </c>
      <c r="G171" s="14" t="s">
        <v>99</v>
      </c>
      <c r="H171" s="17" t="s">
        <v>748</v>
      </c>
    </row>
    <row r="172" spans="1:8" ht="14.25">
      <c r="A172" s="18">
        <v>5</v>
      </c>
      <c r="B172" s="19">
        <f>VLOOKUP(A172,'Point System - Table 1'!$G$3:$K$103,3,FALSE)</f>
        <v>30</v>
      </c>
      <c r="C172" s="19" t="s">
        <v>452</v>
      </c>
      <c r="D172" s="19" t="s">
        <v>59</v>
      </c>
      <c r="E172" s="19"/>
      <c r="F172" s="19" t="s">
        <v>1347</v>
      </c>
      <c r="G172" s="19" t="s">
        <v>1348</v>
      </c>
      <c r="H172" s="22"/>
    </row>
    <row r="173" spans="1:8" ht="14.25">
      <c r="A173" s="13">
        <v>6</v>
      </c>
      <c r="B173" s="14">
        <f>VLOOKUP(A173,'Point System - Table 1'!$G$3:$K$103,3,FALSE)</f>
        <v>27</v>
      </c>
      <c r="C173" s="14" t="s">
        <v>452</v>
      </c>
      <c r="D173" s="14" t="s">
        <v>59</v>
      </c>
      <c r="E173" s="14"/>
      <c r="F173" s="14" t="s">
        <v>760</v>
      </c>
      <c r="G173" s="14" t="s">
        <v>389</v>
      </c>
      <c r="H173" s="17" t="s">
        <v>153</v>
      </c>
    </row>
    <row r="174" spans="1:8" ht="14.25">
      <c r="A174" s="18">
        <v>7</v>
      </c>
      <c r="B174" s="19">
        <f>VLOOKUP(A174,'Point System - Table 1'!$G$3:$K$103,3,FALSE)</f>
        <v>24</v>
      </c>
      <c r="C174" s="19" t="s">
        <v>452</v>
      </c>
      <c r="D174" s="19" t="s">
        <v>59</v>
      </c>
      <c r="E174" s="19"/>
      <c r="F174" s="19" t="s">
        <v>1349</v>
      </c>
      <c r="G174" s="19" t="s">
        <v>311</v>
      </c>
      <c r="H174" s="22" t="s">
        <v>517</v>
      </c>
    </row>
    <row r="175" spans="1:8" ht="14.25">
      <c r="A175" s="13">
        <v>8</v>
      </c>
      <c r="B175" s="14">
        <f>VLOOKUP(A175,'Point System - Table 1'!$G$3:$K$103,3,FALSE)</f>
        <v>21</v>
      </c>
      <c r="C175" s="14" t="s">
        <v>452</v>
      </c>
      <c r="D175" s="14" t="s">
        <v>59</v>
      </c>
      <c r="E175" s="14"/>
      <c r="F175" s="14" t="s">
        <v>939</v>
      </c>
      <c r="G175" s="14" t="s">
        <v>465</v>
      </c>
      <c r="H175" s="17" t="s">
        <v>466</v>
      </c>
    </row>
    <row r="176" spans="1:8" ht="14.25">
      <c r="A176" s="18">
        <v>9</v>
      </c>
      <c r="B176" s="19">
        <f>VLOOKUP(A176,'Point System - Table 1'!$G$3:$K$103,3,FALSE)</f>
        <v>18</v>
      </c>
      <c r="C176" s="19" t="s">
        <v>452</v>
      </c>
      <c r="D176" s="19" t="s">
        <v>59</v>
      </c>
      <c r="E176" s="19"/>
      <c r="F176" s="19" t="s">
        <v>393</v>
      </c>
      <c r="G176" s="19" t="s">
        <v>394</v>
      </c>
      <c r="H176" s="22" t="s">
        <v>153</v>
      </c>
    </row>
    <row r="177" spans="1:8" ht="14.25">
      <c r="A177" s="13">
        <v>10</v>
      </c>
      <c r="B177" s="14">
        <f>VLOOKUP(A177,'Point System - Table 1'!$G$3:$K$103,3,FALSE)</f>
        <v>16</v>
      </c>
      <c r="C177" s="14" t="s">
        <v>452</v>
      </c>
      <c r="D177" s="14" t="s">
        <v>59</v>
      </c>
      <c r="E177" s="14"/>
      <c r="F177" s="14" t="s">
        <v>937</v>
      </c>
      <c r="G177" s="14" t="s">
        <v>468</v>
      </c>
      <c r="H177" s="17" t="s">
        <v>1350</v>
      </c>
    </row>
    <row r="178" spans="1:8" ht="14.25">
      <c r="A178" s="18">
        <v>11</v>
      </c>
      <c r="B178" s="19">
        <f>VLOOKUP(A178,'Point System - Table 1'!$G$3:$K$103,3,FALSE)</f>
        <v>14</v>
      </c>
      <c r="C178" s="19" t="s">
        <v>452</v>
      </c>
      <c r="D178" s="19" t="s">
        <v>59</v>
      </c>
      <c r="E178" s="19"/>
      <c r="F178" s="19" t="s">
        <v>765</v>
      </c>
      <c r="G178" s="19" t="s">
        <v>475</v>
      </c>
      <c r="H178" s="22" t="s">
        <v>766</v>
      </c>
    </row>
    <row r="179" spans="1:8" ht="14.25">
      <c r="A179" s="13">
        <v>12</v>
      </c>
      <c r="B179" s="14">
        <f>VLOOKUP(A179,'Point System - Table 1'!$G$3:$K$103,3,FALSE)</f>
        <v>12</v>
      </c>
      <c r="C179" s="14" t="s">
        <v>452</v>
      </c>
      <c r="D179" s="14" t="s">
        <v>59</v>
      </c>
      <c r="E179" s="14"/>
      <c r="F179" s="14" t="s">
        <v>137</v>
      </c>
      <c r="G179" s="14" t="s">
        <v>138</v>
      </c>
      <c r="H179" s="17" t="s">
        <v>515</v>
      </c>
    </row>
    <row r="180" spans="1:8" ht="14.25">
      <c r="A180" s="18">
        <v>13</v>
      </c>
      <c r="B180" s="19">
        <f>VLOOKUP(A180,'Point System - Table 1'!$G$3:$K$103,3,FALSE)</f>
        <v>10</v>
      </c>
      <c r="C180" s="19" t="s">
        <v>452</v>
      </c>
      <c r="D180" s="19" t="s">
        <v>59</v>
      </c>
      <c r="E180" s="19"/>
      <c r="F180" s="19" t="s">
        <v>941</v>
      </c>
      <c r="G180" s="19" t="s">
        <v>942</v>
      </c>
      <c r="H180" s="22"/>
    </row>
    <row r="181" spans="1:8" ht="14.25">
      <c r="A181" s="13">
        <v>14</v>
      </c>
      <c r="B181" s="14">
        <f>VLOOKUP(A181,'Point System - Table 1'!$G$3:$K$103,3,FALSE)</f>
        <v>9</v>
      </c>
      <c r="C181" s="14" t="s">
        <v>452</v>
      </c>
      <c r="D181" s="14" t="s">
        <v>59</v>
      </c>
      <c r="E181" s="14"/>
      <c r="F181" s="14" t="s">
        <v>749</v>
      </c>
      <c r="G181" s="14" t="s">
        <v>485</v>
      </c>
      <c r="H181" s="17" t="s">
        <v>153</v>
      </c>
    </row>
    <row r="182" spans="1:8" ht="14.25">
      <c r="A182" s="26">
        <v>15</v>
      </c>
      <c r="B182" s="27">
        <f>VLOOKUP(A182,'Point System - Table 1'!$G$3:$K$103,3,FALSE)</f>
        <v>8</v>
      </c>
      <c r="C182" s="27" t="s">
        <v>452</v>
      </c>
      <c r="D182" s="27" t="s">
        <v>59</v>
      </c>
      <c r="E182" s="27"/>
      <c r="F182" s="27" t="s">
        <v>754</v>
      </c>
      <c r="G182" s="27" t="s">
        <v>268</v>
      </c>
      <c r="H182" s="30" t="s">
        <v>250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